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ANEXO_IV-C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G26" i="30"/>
  <c r="K25"/>
  <c r="K26" s="1"/>
  <c r="L37" i="1" s="1"/>
  <c r="J25" i="30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37" i="1" s="1"/>
  <c r="I16" i="30"/>
  <c r="I26" s="1"/>
  <c r="I37" i="1" s="1"/>
  <c r="H16" i="30"/>
  <c r="H26" s="1"/>
  <c r="H37" i="1" s="1"/>
  <c r="G16" i="30"/>
  <c r="F16"/>
  <c r="F26" s="1"/>
  <c r="F37" i="1" s="1"/>
  <c r="E16" i="30"/>
  <c r="E26" s="1"/>
  <c r="E37" i="1" s="1"/>
  <c r="D16" i="30"/>
  <c r="L16" s="1"/>
  <c r="C16"/>
  <c r="L15"/>
  <c r="L14"/>
  <c r="L13"/>
  <c r="L12"/>
  <c r="H26" i="29"/>
  <c r="G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36" i="1" s="1"/>
  <c r="J16" i="29"/>
  <c r="J26" s="1"/>
  <c r="J36" i="1" s="1"/>
  <c r="I16" i="29"/>
  <c r="I26" s="1"/>
  <c r="I36" i="1" s="1"/>
  <c r="H16" i="29"/>
  <c r="G16"/>
  <c r="F16"/>
  <c r="F26" s="1"/>
  <c r="F36" i="1" s="1"/>
  <c r="E16" i="29"/>
  <c r="E26" s="1"/>
  <c r="E36" i="1" s="1"/>
  <c r="D16" i="29"/>
  <c r="C16"/>
  <c r="L16" s="1"/>
  <c r="L15"/>
  <c r="L14"/>
  <c r="L13"/>
  <c r="L12"/>
  <c r="I26" i="28"/>
  <c r="H26"/>
  <c r="K25"/>
  <c r="J25"/>
  <c r="I25"/>
  <c r="H25"/>
  <c r="G25"/>
  <c r="F25"/>
  <c r="E25"/>
  <c r="E26" s="1"/>
  <c r="E35" i="1" s="1"/>
  <c r="D25" i="28"/>
  <c r="C25"/>
  <c r="L25" s="1"/>
  <c r="L24"/>
  <c r="L23"/>
  <c r="L22"/>
  <c r="L21"/>
  <c r="L20"/>
  <c r="L19"/>
  <c r="L18"/>
  <c r="K16"/>
  <c r="K26" s="1"/>
  <c r="L35" i="1" s="1"/>
  <c r="J16" i="28"/>
  <c r="J26" s="1"/>
  <c r="J35" i="1" s="1"/>
  <c r="I16" i="28"/>
  <c r="H16"/>
  <c r="G16"/>
  <c r="G26" s="1"/>
  <c r="G35" i="1" s="1"/>
  <c r="F16" i="28"/>
  <c r="F26" s="1"/>
  <c r="F35" i="1" s="1"/>
  <c r="E16" i="28"/>
  <c r="D16"/>
  <c r="D26" s="1"/>
  <c r="D35" i="1" s="1"/>
  <c r="C16" i="28"/>
  <c r="L16" s="1"/>
  <c r="L15"/>
  <c r="L14"/>
  <c r="L13"/>
  <c r="L12"/>
  <c r="J26" i="27"/>
  <c r="I26"/>
  <c r="K25"/>
  <c r="J25"/>
  <c r="I25"/>
  <c r="H25"/>
  <c r="G25"/>
  <c r="F25"/>
  <c r="F26" s="1"/>
  <c r="F34" i="1" s="1"/>
  <c r="E25" i="27"/>
  <c r="D25"/>
  <c r="C25"/>
  <c r="L25" s="1"/>
  <c r="L24"/>
  <c r="L23"/>
  <c r="L22"/>
  <c r="L21"/>
  <c r="L20"/>
  <c r="L19"/>
  <c r="L18"/>
  <c r="K16"/>
  <c r="K26" s="1"/>
  <c r="L34" i="1" s="1"/>
  <c r="J16" i="27"/>
  <c r="I16"/>
  <c r="H16"/>
  <c r="H26" s="1"/>
  <c r="H34" i="1" s="1"/>
  <c r="G16" i="27"/>
  <c r="G26" s="1"/>
  <c r="G34" i="1" s="1"/>
  <c r="F16" i="27"/>
  <c r="E16"/>
  <c r="E26" s="1"/>
  <c r="E34" i="1" s="1"/>
  <c r="D16" i="27"/>
  <c r="L16" s="1"/>
  <c r="C16"/>
  <c r="C26" s="1"/>
  <c r="L15"/>
  <c r="L14"/>
  <c r="L13"/>
  <c r="L12"/>
  <c r="K26" i="26"/>
  <c r="J26"/>
  <c r="C26"/>
  <c r="K25"/>
  <c r="J25"/>
  <c r="I25"/>
  <c r="H25"/>
  <c r="G25"/>
  <c r="G26" s="1"/>
  <c r="G33" i="1" s="1"/>
  <c r="F25" i="26"/>
  <c r="E25"/>
  <c r="D25"/>
  <c r="L25" s="1"/>
  <c r="C25"/>
  <c r="L24"/>
  <c r="L23"/>
  <c r="L22"/>
  <c r="L21"/>
  <c r="L20"/>
  <c r="L19"/>
  <c r="L18"/>
  <c r="K16"/>
  <c r="J16"/>
  <c r="I16"/>
  <c r="I26" s="1"/>
  <c r="I33" i="1" s="1"/>
  <c r="H16" i="26"/>
  <c r="H26" s="1"/>
  <c r="H33" i="1" s="1"/>
  <c r="G16" i="26"/>
  <c r="F16"/>
  <c r="F26" s="1"/>
  <c r="F33" i="1" s="1"/>
  <c r="E16" i="26"/>
  <c r="E26" s="1"/>
  <c r="E33" i="1" s="1"/>
  <c r="D16" i="26"/>
  <c r="D26" s="1"/>
  <c r="D33" i="1" s="1"/>
  <c r="C16" i="26"/>
  <c r="L16" s="1"/>
  <c r="L15"/>
  <c r="L14"/>
  <c r="L13"/>
  <c r="L12"/>
  <c r="K26" i="25"/>
  <c r="D26"/>
  <c r="C26"/>
  <c r="K25"/>
  <c r="J25"/>
  <c r="I25"/>
  <c r="H25"/>
  <c r="H26" s="1"/>
  <c r="H32" i="1" s="1"/>
  <c r="G25" i="25"/>
  <c r="F25"/>
  <c r="E25"/>
  <c r="D25"/>
  <c r="C25"/>
  <c r="L25" s="1"/>
  <c r="L24"/>
  <c r="L23"/>
  <c r="L22"/>
  <c r="L21"/>
  <c r="L20"/>
  <c r="L19"/>
  <c r="L18"/>
  <c r="K16"/>
  <c r="J16"/>
  <c r="J26" s="1"/>
  <c r="J32" i="1" s="1"/>
  <c r="I16" i="25"/>
  <c r="I26" s="1"/>
  <c r="I32" i="1" s="1"/>
  <c r="H16" i="25"/>
  <c r="G16"/>
  <c r="G26" s="1"/>
  <c r="G32" i="1" s="1"/>
  <c r="F16" i="25"/>
  <c r="F26" s="1"/>
  <c r="F32" i="1" s="1"/>
  <c r="E16" i="25"/>
  <c r="E26" s="1"/>
  <c r="E32" i="1" s="1"/>
  <c r="D16" i="25"/>
  <c r="C16"/>
  <c r="L16" s="1"/>
  <c r="L15"/>
  <c r="L14"/>
  <c r="L13"/>
  <c r="L12"/>
  <c r="E26" i="24"/>
  <c r="D26"/>
  <c r="K25"/>
  <c r="J25"/>
  <c r="I25"/>
  <c r="I26" s="1"/>
  <c r="I31" i="1" s="1"/>
  <c r="H25" i="24"/>
  <c r="G25"/>
  <c r="F25"/>
  <c r="E25"/>
  <c r="D25"/>
  <c r="C25"/>
  <c r="L25" s="1"/>
  <c r="L24"/>
  <c r="L23"/>
  <c r="L22"/>
  <c r="L21"/>
  <c r="L20"/>
  <c r="L19"/>
  <c r="L18"/>
  <c r="K16"/>
  <c r="K26" s="1"/>
  <c r="L31" i="1" s="1"/>
  <c r="J16" i="24"/>
  <c r="J26" s="1"/>
  <c r="J31" i="1" s="1"/>
  <c r="I16" i="24"/>
  <c r="H16"/>
  <c r="H26" s="1"/>
  <c r="H31" i="1" s="1"/>
  <c r="G16" i="24"/>
  <c r="G26" s="1"/>
  <c r="G31" i="1" s="1"/>
  <c r="F16" i="24"/>
  <c r="F26" s="1"/>
  <c r="F31" i="1" s="1"/>
  <c r="E16" i="24"/>
  <c r="D16"/>
  <c r="L16" s="1"/>
  <c r="C16"/>
  <c r="C26" s="1"/>
  <c r="L15"/>
  <c r="L14"/>
  <c r="L13"/>
  <c r="L12"/>
  <c r="F26" i="23"/>
  <c r="E26"/>
  <c r="K25"/>
  <c r="J25"/>
  <c r="J26" s="1"/>
  <c r="J30" i="1" s="1"/>
  <c r="I25" i="23"/>
  <c r="H25"/>
  <c r="G25"/>
  <c r="F25"/>
  <c r="E25"/>
  <c r="D25"/>
  <c r="L25" s="1"/>
  <c r="C25"/>
  <c r="L24"/>
  <c r="L23"/>
  <c r="L22"/>
  <c r="L21"/>
  <c r="L20"/>
  <c r="L19"/>
  <c r="L18"/>
  <c r="K16"/>
  <c r="K26" s="1"/>
  <c r="L30" i="1" s="1"/>
  <c r="J16" i="23"/>
  <c r="I16"/>
  <c r="I26" s="1"/>
  <c r="I30" i="1" s="1"/>
  <c r="H16" i="23"/>
  <c r="H26" s="1"/>
  <c r="H30" i="1" s="1"/>
  <c r="G16" i="23"/>
  <c r="G26" s="1"/>
  <c r="G30" i="1" s="1"/>
  <c r="F16" i="23"/>
  <c r="E16"/>
  <c r="D16"/>
  <c r="D26" s="1"/>
  <c r="D30" i="1" s="1"/>
  <c r="C16" i="23"/>
  <c r="L16" s="1"/>
  <c r="L15"/>
  <c r="L14"/>
  <c r="L13"/>
  <c r="L12"/>
  <c r="G26" i="22"/>
  <c r="F26"/>
  <c r="K25"/>
  <c r="K26" s="1"/>
  <c r="L29" i="1" s="1"/>
  <c r="J25" i="22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29" i="1" s="1"/>
  <c r="I16" i="22"/>
  <c r="I26" s="1"/>
  <c r="I29" i="1" s="1"/>
  <c r="H16" i="22"/>
  <c r="H26" s="1"/>
  <c r="H29" i="1" s="1"/>
  <c r="G16" i="22"/>
  <c r="F16"/>
  <c r="E16"/>
  <c r="E26" s="1"/>
  <c r="E29" i="1" s="1"/>
  <c r="D16" i="22"/>
  <c r="L16" s="1"/>
  <c r="C16"/>
  <c r="L15"/>
  <c r="L14"/>
  <c r="L13"/>
  <c r="L12"/>
  <c r="H26" i="21"/>
  <c r="G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28" i="1" s="1"/>
  <c r="J16" i="21"/>
  <c r="J26" s="1"/>
  <c r="J28" i="1" s="1"/>
  <c r="I16" i="21"/>
  <c r="I26" s="1"/>
  <c r="I28" i="1" s="1"/>
  <c r="H16" i="21"/>
  <c r="G16"/>
  <c r="F16"/>
  <c r="F26" s="1"/>
  <c r="F28" i="1" s="1"/>
  <c r="E16" i="21"/>
  <c r="E26" s="1"/>
  <c r="E28" i="1" s="1"/>
  <c r="D16" i="21"/>
  <c r="C16"/>
  <c r="L16" s="1"/>
  <c r="L15"/>
  <c r="L14"/>
  <c r="L13"/>
  <c r="L12"/>
  <c r="I26" i="20"/>
  <c r="H26"/>
  <c r="K25"/>
  <c r="J25"/>
  <c r="I25"/>
  <c r="H25"/>
  <c r="G25"/>
  <c r="F25"/>
  <c r="E25"/>
  <c r="E26" s="1"/>
  <c r="E27" i="1" s="1"/>
  <c r="D25" i="20"/>
  <c r="C25"/>
  <c r="L25" s="1"/>
  <c r="L24"/>
  <c r="L23"/>
  <c r="L22"/>
  <c r="L21"/>
  <c r="L20"/>
  <c r="L19"/>
  <c r="L18"/>
  <c r="K16"/>
  <c r="K26" s="1"/>
  <c r="L27" i="1" s="1"/>
  <c r="J16" i="20"/>
  <c r="J26" s="1"/>
  <c r="J27" i="1" s="1"/>
  <c r="I16" i="20"/>
  <c r="H16"/>
  <c r="G16"/>
  <c r="G26" s="1"/>
  <c r="G27" i="1" s="1"/>
  <c r="F16" i="20"/>
  <c r="F26" s="1"/>
  <c r="F27" i="1" s="1"/>
  <c r="E16" i="20"/>
  <c r="D16"/>
  <c r="D26" s="1"/>
  <c r="D27" i="1" s="1"/>
  <c r="C16" i="20"/>
  <c r="L16" s="1"/>
  <c r="L15"/>
  <c r="L14"/>
  <c r="L13"/>
  <c r="L12"/>
  <c r="J26" i="19"/>
  <c r="I26"/>
  <c r="K25"/>
  <c r="J25"/>
  <c r="I25"/>
  <c r="H25"/>
  <c r="G25"/>
  <c r="F25"/>
  <c r="F26" s="1"/>
  <c r="F26" i="1" s="1"/>
  <c r="E25" i="19"/>
  <c r="D25"/>
  <c r="C25"/>
  <c r="L25" s="1"/>
  <c r="L24"/>
  <c r="L23"/>
  <c r="L22"/>
  <c r="L21"/>
  <c r="L20"/>
  <c r="L19"/>
  <c r="L18"/>
  <c r="K16"/>
  <c r="K26" s="1"/>
  <c r="L26" i="1" s="1"/>
  <c r="J16" i="19"/>
  <c r="I16"/>
  <c r="H16"/>
  <c r="H26" s="1"/>
  <c r="H26" i="1" s="1"/>
  <c r="G16" i="19"/>
  <c r="G26" s="1"/>
  <c r="G26" i="1" s="1"/>
  <c r="F16" i="19"/>
  <c r="E16"/>
  <c r="E26" s="1"/>
  <c r="E26" i="1" s="1"/>
  <c r="D16" i="19"/>
  <c r="L16" s="1"/>
  <c r="C16"/>
  <c r="C26" s="1"/>
  <c r="L15"/>
  <c r="L14"/>
  <c r="L13"/>
  <c r="L12"/>
  <c r="K26" i="18"/>
  <c r="J26"/>
  <c r="C26"/>
  <c r="K25"/>
  <c r="J25"/>
  <c r="I25"/>
  <c r="H25"/>
  <c r="G25"/>
  <c r="G26" s="1"/>
  <c r="G25" i="1" s="1"/>
  <c r="F25" i="18"/>
  <c r="E25"/>
  <c r="D25"/>
  <c r="L25" s="1"/>
  <c r="C25"/>
  <c r="L24"/>
  <c r="L23"/>
  <c r="L22"/>
  <c r="L21"/>
  <c r="L20"/>
  <c r="L19"/>
  <c r="L18"/>
  <c r="K16"/>
  <c r="J16"/>
  <c r="I16"/>
  <c r="I26" s="1"/>
  <c r="I25" i="1" s="1"/>
  <c r="H16" i="18"/>
  <c r="H26" s="1"/>
  <c r="H25" i="1" s="1"/>
  <c r="G16" i="18"/>
  <c r="F16"/>
  <c r="F26" s="1"/>
  <c r="F25" i="1" s="1"/>
  <c r="E16" i="18"/>
  <c r="E26" s="1"/>
  <c r="E25" i="1" s="1"/>
  <c r="D16" i="18"/>
  <c r="D26" s="1"/>
  <c r="D25" i="1" s="1"/>
  <c r="C16" i="18"/>
  <c r="L16" s="1"/>
  <c r="L15"/>
  <c r="L14"/>
  <c r="L13"/>
  <c r="L12"/>
  <c r="K26" i="17"/>
  <c r="D26"/>
  <c r="C26"/>
  <c r="L26" s="1"/>
  <c r="K25"/>
  <c r="J25"/>
  <c r="J26" s="1"/>
  <c r="J24" i="1" s="1"/>
  <c r="I25" i="17"/>
  <c r="H25"/>
  <c r="H26" s="1"/>
  <c r="H24" i="1" s="1"/>
  <c r="G25" i="17"/>
  <c r="F25"/>
  <c r="E25"/>
  <c r="D25"/>
  <c r="C25"/>
  <c r="L25" s="1"/>
  <c r="L24"/>
  <c r="L23"/>
  <c r="L22"/>
  <c r="L21"/>
  <c r="L20"/>
  <c r="L19"/>
  <c r="L18"/>
  <c r="K16"/>
  <c r="J16"/>
  <c r="I16"/>
  <c r="I26" s="1"/>
  <c r="I24" i="1" s="1"/>
  <c r="H16" i="17"/>
  <c r="G16"/>
  <c r="G26" s="1"/>
  <c r="G24" i="1" s="1"/>
  <c r="F16" i="17"/>
  <c r="F26" s="1"/>
  <c r="F24" i="1" s="1"/>
  <c r="E16" i="17"/>
  <c r="E26" s="1"/>
  <c r="E24" i="1" s="1"/>
  <c r="D16" i="17"/>
  <c r="C16"/>
  <c r="L16" s="1"/>
  <c r="L15"/>
  <c r="L14"/>
  <c r="L13"/>
  <c r="L12"/>
  <c r="E26" i="16"/>
  <c r="D26"/>
  <c r="K25"/>
  <c r="J25"/>
  <c r="I25"/>
  <c r="I26" s="1"/>
  <c r="I23" i="1" s="1"/>
  <c r="H25" i="16"/>
  <c r="G25"/>
  <c r="F25"/>
  <c r="E25"/>
  <c r="D25"/>
  <c r="C25"/>
  <c r="L25" s="1"/>
  <c r="L24"/>
  <c r="L23"/>
  <c r="L22"/>
  <c r="L21"/>
  <c r="L20"/>
  <c r="L19"/>
  <c r="L18"/>
  <c r="K16"/>
  <c r="K26" s="1"/>
  <c r="L23" i="1" s="1"/>
  <c r="J16" i="16"/>
  <c r="J26" s="1"/>
  <c r="J23" i="1" s="1"/>
  <c r="I16" i="16"/>
  <c r="H16"/>
  <c r="H26" s="1"/>
  <c r="H23" i="1" s="1"/>
  <c r="G16" i="16"/>
  <c r="G26" s="1"/>
  <c r="G23" i="1" s="1"/>
  <c r="F16" i="16"/>
  <c r="F26" s="1"/>
  <c r="F23" i="1" s="1"/>
  <c r="E16" i="16"/>
  <c r="D16"/>
  <c r="L16" s="1"/>
  <c r="C16"/>
  <c r="C26" s="1"/>
  <c r="L15"/>
  <c r="L14"/>
  <c r="L13"/>
  <c r="L12"/>
  <c r="F26" i="15"/>
  <c r="E26"/>
  <c r="K25"/>
  <c r="J25"/>
  <c r="J26" s="1"/>
  <c r="J22" i="1" s="1"/>
  <c r="I25" i="15"/>
  <c r="H25"/>
  <c r="G25"/>
  <c r="F25"/>
  <c r="E25"/>
  <c r="D25"/>
  <c r="L25" s="1"/>
  <c r="C25"/>
  <c r="L24"/>
  <c r="L23"/>
  <c r="L22"/>
  <c r="L21"/>
  <c r="L20"/>
  <c r="L19"/>
  <c r="L18"/>
  <c r="K16"/>
  <c r="K26" s="1"/>
  <c r="L22" i="1" s="1"/>
  <c r="J16" i="15"/>
  <c r="I16"/>
  <c r="I26" s="1"/>
  <c r="I22" i="1" s="1"/>
  <c r="H16" i="15"/>
  <c r="H26" s="1"/>
  <c r="H22" i="1" s="1"/>
  <c r="G16" i="15"/>
  <c r="G26" s="1"/>
  <c r="G22" i="1" s="1"/>
  <c r="F16" i="15"/>
  <c r="E16"/>
  <c r="D16"/>
  <c r="D26" s="1"/>
  <c r="D22" i="1" s="1"/>
  <c r="C16" i="15"/>
  <c r="L16" s="1"/>
  <c r="L15"/>
  <c r="L14"/>
  <c r="L13"/>
  <c r="L12"/>
  <c r="G26" i="14"/>
  <c r="F26"/>
  <c r="K25"/>
  <c r="K26" s="1"/>
  <c r="L21" i="1" s="1"/>
  <c r="J25" i="14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21" i="1" s="1"/>
  <c r="I16" i="14"/>
  <c r="I26" s="1"/>
  <c r="I21" i="1" s="1"/>
  <c r="H16" i="14"/>
  <c r="H26" s="1"/>
  <c r="H21" i="1" s="1"/>
  <c r="G16" i="14"/>
  <c r="F16"/>
  <c r="E16"/>
  <c r="E26" s="1"/>
  <c r="E21" i="1" s="1"/>
  <c r="D16" i="14"/>
  <c r="L16" s="1"/>
  <c r="C16"/>
  <c r="L15"/>
  <c r="L14"/>
  <c r="L13"/>
  <c r="L12"/>
  <c r="H26" i="13"/>
  <c r="G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20" i="1" s="1"/>
  <c r="J16" i="13"/>
  <c r="J26" s="1"/>
  <c r="J20" i="1" s="1"/>
  <c r="I16" i="13"/>
  <c r="I26" s="1"/>
  <c r="I20" i="1" s="1"/>
  <c r="H16" i="13"/>
  <c r="G16"/>
  <c r="F16"/>
  <c r="F26" s="1"/>
  <c r="F20" i="1" s="1"/>
  <c r="E16" i="13"/>
  <c r="E26" s="1"/>
  <c r="E20" i="1" s="1"/>
  <c r="D16" i="13"/>
  <c r="C16"/>
  <c r="L16" s="1"/>
  <c r="L15"/>
  <c r="L14"/>
  <c r="L13"/>
  <c r="L12"/>
  <c r="I26" i="12"/>
  <c r="H26"/>
  <c r="K25"/>
  <c r="J25"/>
  <c r="I25"/>
  <c r="H25"/>
  <c r="G25"/>
  <c r="G26" s="1"/>
  <c r="G19" i="1" s="1"/>
  <c r="F25" i="12"/>
  <c r="E25"/>
  <c r="E26" s="1"/>
  <c r="E19" i="1" s="1"/>
  <c r="D25" i="12"/>
  <c r="C25"/>
  <c r="L25" s="1"/>
  <c r="L24"/>
  <c r="L23"/>
  <c r="L22"/>
  <c r="L21"/>
  <c r="L20"/>
  <c r="L19"/>
  <c r="L18"/>
  <c r="K16"/>
  <c r="K26" s="1"/>
  <c r="L19" i="1" s="1"/>
  <c r="J16" i="12"/>
  <c r="J26" s="1"/>
  <c r="J19" i="1" s="1"/>
  <c r="I16" i="12"/>
  <c r="H16"/>
  <c r="G16"/>
  <c r="F16"/>
  <c r="F26" s="1"/>
  <c r="F19" i="1" s="1"/>
  <c r="E16" i="12"/>
  <c r="D16"/>
  <c r="D26" s="1"/>
  <c r="D19" i="1" s="1"/>
  <c r="C16" i="12"/>
  <c r="L16" s="1"/>
  <c r="L15"/>
  <c r="L14"/>
  <c r="L13"/>
  <c r="L12"/>
  <c r="J26" i="11"/>
  <c r="I26"/>
  <c r="K25"/>
  <c r="J25"/>
  <c r="I25"/>
  <c r="H25"/>
  <c r="H26" s="1"/>
  <c r="H18" i="1" s="1"/>
  <c r="G25" i="11"/>
  <c r="F25"/>
  <c r="F26" s="1"/>
  <c r="F18" i="1" s="1"/>
  <c r="E25" i="11"/>
  <c r="D25"/>
  <c r="C25"/>
  <c r="L25" s="1"/>
  <c r="L24"/>
  <c r="L23"/>
  <c r="L22"/>
  <c r="L21"/>
  <c r="L20"/>
  <c r="L19"/>
  <c r="L18"/>
  <c r="K16"/>
  <c r="K26" s="1"/>
  <c r="L18" i="1" s="1"/>
  <c r="J16" i="11"/>
  <c r="I16"/>
  <c r="H16"/>
  <c r="G16"/>
  <c r="G26" s="1"/>
  <c r="G18" i="1" s="1"/>
  <c r="F16" i="11"/>
  <c r="E16"/>
  <c r="E26" s="1"/>
  <c r="E18" i="1" s="1"/>
  <c r="D16" i="11"/>
  <c r="L16" s="1"/>
  <c r="C16"/>
  <c r="C26" s="1"/>
  <c r="L15"/>
  <c r="L14"/>
  <c r="L13"/>
  <c r="L12"/>
  <c r="K26" i="10"/>
  <c r="J26"/>
  <c r="C26"/>
  <c r="K25"/>
  <c r="J25"/>
  <c r="I25"/>
  <c r="I26" s="1"/>
  <c r="I17" i="1" s="1"/>
  <c r="H25" i="10"/>
  <c r="G25"/>
  <c r="G26" s="1"/>
  <c r="G17" i="1" s="1"/>
  <c r="F25" i="10"/>
  <c r="E25"/>
  <c r="D25"/>
  <c r="L25" s="1"/>
  <c r="C25"/>
  <c r="L24"/>
  <c r="L23"/>
  <c r="L22"/>
  <c r="L21"/>
  <c r="L20"/>
  <c r="L19"/>
  <c r="L18"/>
  <c r="K16"/>
  <c r="J16"/>
  <c r="I16"/>
  <c r="H16"/>
  <c r="H26" s="1"/>
  <c r="H17" i="1" s="1"/>
  <c r="G16" i="10"/>
  <c r="F16"/>
  <c r="F26" s="1"/>
  <c r="F17" i="1" s="1"/>
  <c r="E16" i="10"/>
  <c r="E26" s="1"/>
  <c r="E17" i="1" s="1"/>
  <c r="D16" i="10"/>
  <c r="D26" s="1"/>
  <c r="D17" i="1" s="1"/>
  <c r="C16" i="10"/>
  <c r="L16" s="1"/>
  <c r="L15"/>
  <c r="L14"/>
  <c r="L13"/>
  <c r="L12"/>
  <c r="K26" i="9"/>
  <c r="D26"/>
  <c r="C26"/>
  <c r="K25"/>
  <c r="J25"/>
  <c r="I25"/>
  <c r="H25"/>
  <c r="H26" s="1"/>
  <c r="H16" i="1" s="1"/>
  <c r="G25" i="9"/>
  <c r="F25"/>
  <c r="E25"/>
  <c r="D25"/>
  <c r="C25"/>
  <c r="L25" s="1"/>
  <c r="L24"/>
  <c r="L23"/>
  <c r="L22"/>
  <c r="L21"/>
  <c r="L20"/>
  <c r="L19"/>
  <c r="L18"/>
  <c r="K16"/>
  <c r="J16"/>
  <c r="J26" s="1"/>
  <c r="J16" i="1" s="1"/>
  <c r="I16" i="9"/>
  <c r="I26" s="1"/>
  <c r="I16" i="1" s="1"/>
  <c r="H16" i="9"/>
  <c r="G16"/>
  <c r="G26" s="1"/>
  <c r="G16" i="1" s="1"/>
  <c r="F16" i="9"/>
  <c r="F26" s="1"/>
  <c r="F16" i="1" s="1"/>
  <c r="E16" i="9"/>
  <c r="E26" s="1"/>
  <c r="E16" i="1" s="1"/>
  <c r="D16" i="9"/>
  <c r="C16"/>
  <c r="L16" s="1"/>
  <c r="L15"/>
  <c r="L14"/>
  <c r="L13"/>
  <c r="L12"/>
  <c r="E26" i="8"/>
  <c r="D26"/>
  <c r="K25"/>
  <c r="J25"/>
  <c r="I25"/>
  <c r="I26" s="1"/>
  <c r="I15" i="1" s="1"/>
  <c r="H25" i="8"/>
  <c r="G25"/>
  <c r="F25"/>
  <c r="E25"/>
  <c r="D25"/>
  <c r="C25"/>
  <c r="L25" s="1"/>
  <c r="L24"/>
  <c r="L23"/>
  <c r="L22"/>
  <c r="L21"/>
  <c r="L20"/>
  <c r="L19"/>
  <c r="L18"/>
  <c r="K16"/>
  <c r="K26" s="1"/>
  <c r="L15" i="1" s="1"/>
  <c r="J16" i="8"/>
  <c r="J26" s="1"/>
  <c r="J15" i="1" s="1"/>
  <c r="I16" i="8"/>
  <c r="H16"/>
  <c r="H26" s="1"/>
  <c r="H15" i="1" s="1"/>
  <c r="G16" i="8"/>
  <c r="G26" s="1"/>
  <c r="G15" i="1" s="1"/>
  <c r="F16" i="8"/>
  <c r="F26" s="1"/>
  <c r="F15" i="1" s="1"/>
  <c r="E16" i="8"/>
  <c r="D16"/>
  <c r="L16" s="1"/>
  <c r="C16"/>
  <c r="C26" s="1"/>
  <c r="L15"/>
  <c r="L14"/>
  <c r="L13"/>
  <c r="L12"/>
  <c r="F26" i="7"/>
  <c r="E26"/>
  <c r="K25"/>
  <c r="J25"/>
  <c r="J26" s="1"/>
  <c r="J14" i="1" s="1"/>
  <c r="I25" i="7"/>
  <c r="H25"/>
  <c r="G25"/>
  <c r="F25"/>
  <c r="E25"/>
  <c r="D25"/>
  <c r="L25" s="1"/>
  <c r="C25"/>
  <c r="L24"/>
  <c r="L23"/>
  <c r="L22"/>
  <c r="L21"/>
  <c r="L20"/>
  <c r="L19"/>
  <c r="L18"/>
  <c r="K16"/>
  <c r="K26" s="1"/>
  <c r="L14" i="1" s="1"/>
  <c r="J16" i="7"/>
  <c r="I16"/>
  <c r="I26" s="1"/>
  <c r="I14" i="1" s="1"/>
  <c r="H16" i="7"/>
  <c r="H26" s="1"/>
  <c r="H14" i="1" s="1"/>
  <c r="G16" i="7"/>
  <c r="G26" s="1"/>
  <c r="G14" i="1" s="1"/>
  <c r="F16" i="7"/>
  <c r="E16"/>
  <c r="D16"/>
  <c r="D26" s="1"/>
  <c r="D14" i="1" s="1"/>
  <c r="C16" i="7"/>
  <c r="L16" s="1"/>
  <c r="L15"/>
  <c r="L14"/>
  <c r="L13"/>
  <c r="L12"/>
  <c r="G26" i="6"/>
  <c r="F26"/>
  <c r="K25"/>
  <c r="K26" s="1"/>
  <c r="L13" i="1" s="1"/>
  <c r="J25" i="6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13" i="1" s="1"/>
  <c r="I16" i="6"/>
  <c r="I26" s="1"/>
  <c r="I13" i="1" s="1"/>
  <c r="H16" i="6"/>
  <c r="H26" s="1"/>
  <c r="H13" i="1" s="1"/>
  <c r="G16" i="6"/>
  <c r="F16"/>
  <c r="E16"/>
  <c r="E26" s="1"/>
  <c r="E13" i="1" s="1"/>
  <c r="D16" i="6"/>
  <c r="L16" s="1"/>
  <c r="C16"/>
  <c r="L15"/>
  <c r="L14"/>
  <c r="L13"/>
  <c r="L12"/>
  <c r="H26" i="5"/>
  <c r="G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12" i="1" s="1"/>
  <c r="J16" i="5"/>
  <c r="J26" s="1"/>
  <c r="J12" i="1" s="1"/>
  <c r="I16" i="5"/>
  <c r="I26" s="1"/>
  <c r="I12" i="1" s="1"/>
  <c r="H16" i="5"/>
  <c r="G16"/>
  <c r="F16"/>
  <c r="F26" s="1"/>
  <c r="F12" i="1" s="1"/>
  <c r="E16" i="5"/>
  <c r="E26" s="1"/>
  <c r="E12" i="1" s="1"/>
  <c r="D16" i="5"/>
  <c r="C16"/>
  <c r="L16" s="1"/>
  <c r="L15"/>
  <c r="L14"/>
  <c r="L13"/>
  <c r="L12"/>
  <c r="I26" i="4"/>
  <c r="H26"/>
  <c r="K25"/>
  <c r="J25"/>
  <c r="I25"/>
  <c r="H25"/>
  <c r="G25"/>
  <c r="G26" s="1"/>
  <c r="G11" i="1" s="1"/>
  <c r="F25" i="4"/>
  <c r="E25"/>
  <c r="E26" s="1"/>
  <c r="E11" i="1" s="1"/>
  <c r="D25" i="4"/>
  <c r="C25"/>
  <c r="L25" s="1"/>
  <c r="L24"/>
  <c r="L23"/>
  <c r="L22"/>
  <c r="L21"/>
  <c r="L20"/>
  <c r="L19"/>
  <c r="L18"/>
  <c r="K16"/>
  <c r="K26" s="1"/>
  <c r="L11" i="1" s="1"/>
  <c r="J16" i="4"/>
  <c r="J26" s="1"/>
  <c r="J11" i="1" s="1"/>
  <c r="I16" i="4"/>
  <c r="H16"/>
  <c r="G16"/>
  <c r="F16"/>
  <c r="F26" s="1"/>
  <c r="F11" i="1" s="1"/>
  <c r="E16" i="4"/>
  <c r="D16"/>
  <c r="D26" s="1"/>
  <c r="D11" i="1" s="1"/>
  <c r="C16" i="4"/>
  <c r="L16" s="1"/>
  <c r="L15"/>
  <c r="L14"/>
  <c r="L13"/>
  <c r="L12"/>
  <c r="J26" i="3"/>
  <c r="I26"/>
  <c r="K25"/>
  <c r="J25"/>
  <c r="I25"/>
  <c r="H25"/>
  <c r="G25"/>
  <c r="F25"/>
  <c r="F26" s="1"/>
  <c r="F10" i="1" s="1"/>
  <c r="E25" i="3"/>
  <c r="D25"/>
  <c r="C25"/>
  <c r="L25" s="1"/>
  <c r="L24"/>
  <c r="L23"/>
  <c r="L22"/>
  <c r="L21"/>
  <c r="L20"/>
  <c r="L19"/>
  <c r="L18"/>
  <c r="K16"/>
  <c r="K26" s="1"/>
  <c r="L10" i="1" s="1"/>
  <c r="J16" i="3"/>
  <c r="I16"/>
  <c r="H16"/>
  <c r="H26" s="1"/>
  <c r="H10" i="1" s="1"/>
  <c r="G16" i="3"/>
  <c r="G26" s="1"/>
  <c r="G10" i="1" s="1"/>
  <c r="F16" i="3"/>
  <c r="E16"/>
  <c r="E26" s="1"/>
  <c r="E10" i="1" s="1"/>
  <c r="D16" i="3"/>
  <c r="L16" s="1"/>
  <c r="C16"/>
  <c r="C26" s="1"/>
  <c r="L15"/>
  <c r="L14"/>
  <c r="L13"/>
  <c r="L12"/>
  <c r="J25" i="2"/>
  <c r="K24"/>
  <c r="I24"/>
  <c r="H24"/>
  <c r="G24"/>
  <c r="F24"/>
  <c r="E24"/>
  <c r="D24"/>
  <c r="C24"/>
  <c r="L24" s="1"/>
  <c r="K23"/>
  <c r="I23"/>
  <c r="H23"/>
  <c r="G23"/>
  <c r="F23"/>
  <c r="E23"/>
  <c r="D23"/>
  <c r="C23"/>
  <c r="L23" s="1"/>
  <c r="K22"/>
  <c r="I22"/>
  <c r="H22"/>
  <c r="G22"/>
  <c r="F22"/>
  <c r="E22"/>
  <c r="D22"/>
  <c r="C22"/>
  <c r="L22" s="1"/>
  <c r="K21"/>
  <c r="I21"/>
  <c r="H21"/>
  <c r="G21"/>
  <c r="F21"/>
  <c r="E21"/>
  <c r="D21"/>
  <c r="C21"/>
  <c r="L21" s="1"/>
  <c r="K20"/>
  <c r="I20"/>
  <c r="H20"/>
  <c r="G20"/>
  <c r="F20"/>
  <c r="E20"/>
  <c r="D20"/>
  <c r="C20"/>
  <c r="L20" s="1"/>
  <c r="K19"/>
  <c r="I19"/>
  <c r="H19"/>
  <c r="G19"/>
  <c r="F19"/>
  <c r="E19"/>
  <c r="D19"/>
  <c r="C19"/>
  <c r="K18"/>
  <c r="K25" s="1"/>
  <c r="I18"/>
  <c r="I25" s="1"/>
  <c r="H18"/>
  <c r="H25" s="1"/>
  <c r="G18"/>
  <c r="G25" s="1"/>
  <c r="F18"/>
  <c r="F25" s="1"/>
  <c r="E18"/>
  <c r="E25" s="1"/>
  <c r="D18"/>
  <c r="D25" s="1"/>
  <c r="C18"/>
  <c r="C25" s="1"/>
  <c r="K15"/>
  <c r="J15"/>
  <c r="I15"/>
  <c r="H15"/>
  <c r="G15"/>
  <c r="F15"/>
  <c r="E15"/>
  <c r="D15"/>
  <c r="C15"/>
  <c r="K14"/>
  <c r="J14"/>
  <c r="I14"/>
  <c r="H14"/>
  <c r="G14"/>
  <c r="F14"/>
  <c r="E14"/>
  <c r="D14"/>
  <c r="C14"/>
  <c r="K13"/>
  <c r="J13"/>
  <c r="I13"/>
  <c r="H13"/>
  <c r="G13"/>
  <c r="F13"/>
  <c r="E13"/>
  <c r="D13"/>
  <c r="C13"/>
  <c r="K12"/>
  <c r="K16" s="1"/>
  <c r="K26" s="1"/>
  <c r="J12"/>
  <c r="J16" s="1"/>
  <c r="J26" s="1"/>
  <c r="I12"/>
  <c r="I16" s="1"/>
  <c r="I26" s="1"/>
  <c r="H12"/>
  <c r="H16" s="1"/>
  <c r="H26" s="1"/>
  <c r="G12"/>
  <c r="G16" s="1"/>
  <c r="G26" s="1"/>
  <c r="F12"/>
  <c r="F16" s="1"/>
  <c r="F26" s="1"/>
  <c r="E12"/>
  <c r="E16" s="1"/>
  <c r="D12"/>
  <c r="C12"/>
  <c r="G37" i="1"/>
  <c r="H36"/>
  <c r="G36"/>
  <c r="I35"/>
  <c r="H35"/>
  <c r="J34"/>
  <c r="I34"/>
  <c r="L33"/>
  <c r="J33"/>
  <c r="C33"/>
  <c r="L32"/>
  <c r="D32"/>
  <c r="C32"/>
  <c r="E31"/>
  <c r="D31"/>
  <c r="F30"/>
  <c r="E30"/>
  <c r="G29"/>
  <c r="F29"/>
  <c r="H28"/>
  <c r="G28"/>
  <c r="I27"/>
  <c r="H27"/>
  <c r="J26"/>
  <c r="I26"/>
  <c r="L25"/>
  <c r="J25"/>
  <c r="C25"/>
  <c r="L24"/>
  <c r="D24"/>
  <c r="C24"/>
  <c r="E23"/>
  <c r="D23"/>
  <c r="F22"/>
  <c r="E22"/>
  <c r="G21"/>
  <c r="F21"/>
  <c r="H20"/>
  <c r="G20"/>
  <c r="I19"/>
  <c r="H19"/>
  <c r="J18"/>
  <c r="I18"/>
  <c r="L17"/>
  <c r="J17"/>
  <c r="C17"/>
  <c r="L16"/>
  <c r="D16"/>
  <c r="C16"/>
  <c r="E15"/>
  <c r="D15"/>
  <c r="F14"/>
  <c r="E14"/>
  <c r="G13"/>
  <c r="F13"/>
  <c r="H12"/>
  <c r="G12"/>
  <c r="I11"/>
  <c r="H11"/>
  <c r="J10"/>
  <c r="I10"/>
  <c r="I38" s="1"/>
  <c r="D4"/>
  <c r="C4"/>
  <c r="L19" i="2" l="1"/>
  <c r="L15"/>
  <c r="L14"/>
  <c r="D16"/>
  <c r="D26" s="1"/>
  <c r="L13"/>
  <c r="L12"/>
  <c r="G38" i="1"/>
  <c r="J38"/>
  <c r="F38"/>
  <c r="E38"/>
  <c r="L38"/>
  <c r="H38"/>
  <c r="K33"/>
  <c r="M33" s="1"/>
  <c r="C18"/>
  <c r="L26" i="11"/>
  <c r="L26" i="9"/>
  <c r="L26" i="10"/>
  <c r="C26" i="1"/>
  <c r="K32"/>
  <c r="M32" s="1"/>
  <c r="K17"/>
  <c r="M17" s="1"/>
  <c r="E26" i="2"/>
  <c r="C10" i="1"/>
  <c r="L25" i="2"/>
  <c r="L26" i="24"/>
  <c r="C31" i="1"/>
  <c r="K31" s="1"/>
  <c r="M31" s="1"/>
  <c r="K25"/>
  <c r="M25" s="1"/>
  <c r="L26" i="25"/>
  <c r="L26" i="26"/>
  <c r="L26" i="8"/>
  <c r="C15" i="1"/>
  <c r="K15" s="1"/>
  <c r="M15" s="1"/>
  <c r="C34"/>
  <c r="L26" i="27"/>
  <c r="K24" i="1"/>
  <c r="M24" s="1"/>
  <c r="K16"/>
  <c r="M16" s="1"/>
  <c r="L26" i="16"/>
  <c r="C23" i="1"/>
  <c r="K23" s="1"/>
  <c r="M23" s="1"/>
  <c r="L26" i="18"/>
  <c r="C16" i="2"/>
  <c r="D26" i="6"/>
  <c r="D13" i="1" s="1"/>
  <c r="C26" i="7"/>
  <c r="D26" i="14"/>
  <c r="D21" i="1" s="1"/>
  <c r="C26" i="15"/>
  <c r="D26" i="22"/>
  <c r="D29" i="1" s="1"/>
  <c r="C26" i="23"/>
  <c r="D26" i="30"/>
  <c r="D37" i="1" s="1"/>
  <c r="D26" i="5"/>
  <c r="D12" i="1" s="1"/>
  <c r="C26" i="6"/>
  <c r="D26" i="13"/>
  <c r="D20" i="1" s="1"/>
  <c r="C26" i="14"/>
  <c r="D26" i="21"/>
  <c r="D28" i="1" s="1"/>
  <c r="C26" i="22"/>
  <c r="D26" i="29"/>
  <c r="D36" i="1" s="1"/>
  <c r="C26" i="30"/>
  <c r="C26" i="5"/>
  <c r="C26" i="13"/>
  <c r="C26" i="21"/>
  <c r="C26" i="29"/>
  <c r="D26" i="3"/>
  <c r="D10" i="1" s="1"/>
  <c r="C26" i="4"/>
  <c r="D26" i="11"/>
  <c r="D18" i="1" s="1"/>
  <c r="C26" i="12"/>
  <c r="D26" i="19"/>
  <c r="D26" i="1" s="1"/>
  <c r="C26" i="20"/>
  <c r="D26" i="27"/>
  <c r="D34" i="1" s="1"/>
  <c r="C26" i="28"/>
  <c r="L18" i="2"/>
  <c r="D38" i="1" l="1"/>
  <c r="K18"/>
  <c r="M18" s="1"/>
  <c r="K34"/>
  <c r="M34" s="1"/>
  <c r="C13"/>
  <c r="K13" s="1"/>
  <c r="M13" s="1"/>
  <c r="L26" i="6"/>
  <c r="C21" i="1"/>
  <c r="K21" s="1"/>
  <c r="M21" s="1"/>
  <c r="L26" i="14"/>
  <c r="L26" i="21"/>
  <c r="C28" i="1"/>
  <c r="K28" s="1"/>
  <c r="M28" s="1"/>
  <c r="L26" i="15"/>
  <c r="C22" i="1"/>
  <c r="K22" s="1"/>
  <c r="M22" s="1"/>
  <c r="K10"/>
  <c r="L16" i="2"/>
  <c r="C26"/>
  <c r="L26" s="1"/>
  <c r="C27" i="1"/>
  <c r="K27" s="1"/>
  <c r="M27" s="1"/>
  <c r="L26" i="20"/>
  <c r="C35" i="1"/>
  <c r="K35" s="1"/>
  <c r="M35" s="1"/>
  <c r="L26" i="28"/>
  <c r="C11" i="1"/>
  <c r="K11" s="1"/>
  <c r="M11" s="1"/>
  <c r="L26" i="4"/>
  <c r="C29" i="1"/>
  <c r="K29" s="1"/>
  <c r="M29" s="1"/>
  <c r="L26" i="22"/>
  <c r="L26" i="3"/>
  <c r="L26" i="7"/>
  <c r="C14" i="1"/>
  <c r="K14" s="1"/>
  <c r="M14" s="1"/>
  <c r="L26" i="23"/>
  <c r="C30" i="1"/>
  <c r="K30" s="1"/>
  <c r="M30" s="1"/>
  <c r="K26"/>
  <c r="M26" s="1"/>
  <c r="L26" i="5"/>
  <c r="C12" i="1"/>
  <c r="K12" s="1"/>
  <c r="M12" s="1"/>
  <c r="L26" i="13"/>
  <c r="C20" i="1"/>
  <c r="K20" s="1"/>
  <c r="M20" s="1"/>
  <c r="L26" i="29"/>
  <c r="C36" i="1"/>
  <c r="K36" s="1"/>
  <c r="M36" s="1"/>
  <c r="C19"/>
  <c r="K19" s="1"/>
  <c r="M19" s="1"/>
  <c r="L26" i="12"/>
  <c r="C37" i="1"/>
  <c r="K37" s="1"/>
  <c r="M37" s="1"/>
  <c r="L26" i="30"/>
  <c r="L26" i="19"/>
  <c r="C38" i="1" l="1"/>
  <c r="K38"/>
  <c r="M10"/>
  <c r="M38" s="1"/>
</calcChain>
</file>

<file path=xl/sharedStrings.xml><?xml version="1.0" encoding="utf-8"?>
<sst xmlns="http://schemas.openxmlformats.org/spreadsheetml/2006/main" count="1271" uniqueCount="101">
  <si>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</si>
  <si>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</si>
  <si>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</si>
  <si>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</si>
  <si>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</si>
  <si>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</si>
  <si>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</si>
  <si>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c) Origem Funcional dos ocupantes de Cargos em Comissão e Funções de Confiança</t>
  </si>
  <si>
    <t>UNIDADE
ORÇAMENTÁRIA</t>
  </si>
  <si>
    <t>OCUPADOS POR SERVIDORES COM VÍNCULO EFETIVO</t>
  </si>
  <si>
    <t>OCUPADOS POR
SERVIDORES
SEM VÍNCULO
EFETIVO</t>
  </si>
  <si>
    <t>TOTAL CARGOS E FUNCÕES COMISSIONADOS</t>
  </si>
  <si>
    <t>MESMO ENTE FEDERADO</t>
  </si>
  <si>
    <t>OUTROS ENTES FEDERADOS</t>
  </si>
  <si>
    <t>OCUPADOS</t>
  </si>
  <si>
    <t>VAGOS</t>
  </si>
  <si>
    <t>TOTAL
GERAL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</si>
  <si>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</si>
  <si>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</si>
  <si>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</si>
  <si>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</si>
  <si>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</si>
  <si>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</si>
  <si>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</si>
  <si>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</si>
  <si>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</si>
  <si>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</si>
  <si>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</si>
  <si>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</si>
  <si>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</si>
  <si>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</si>
  <si>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</si>
  <si>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</si>
  <si>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</si>
  <si>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</si>
  <si>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</si>
  <si>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</si>
  <si>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</si>
  <si>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</si>
  <si>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</si>
  <si>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</si>
  <si>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</si>
  <si>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</si>
  <si>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</si>
  <si>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</si>
  <si>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</si>
  <si>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</si>
  <si>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</si>
  <si>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</si>
  <si>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</si>
  <si>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</si>
  <si>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</si>
  <si>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</si>
  <si>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</si>
  <si>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</si>
  <si>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</si>
  <si>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</si>
  <si>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</si>
  <si>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</si>
  <si>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</si>
  <si>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</si>
  <si>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</si>
  <si>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</si>
  <si>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</si>
  <si>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</si>
  <si>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</si>
  <si>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</si>
  <si>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</si>
  <si>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</si>
  <si>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</si>
  <si>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</si>
  <si>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</si>
  <si>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</si>
  <si>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</si>
  <si>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</si>
  <si>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</si>
  <si>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</si>
  <si>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</si>
  <si>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TOTAL</t>
  </si>
  <si>
    <t>ABRIL</t>
  </si>
  <si>
    <t>DENOMINAÇÃO /
NÍVEL</t>
  </si>
  <si>
    <t>CARGOS EM COMISSÃO</t>
  </si>
  <si>
    <t>CJ-04</t>
  </si>
  <si>
    <t>CJ-03</t>
  </si>
  <si>
    <t>CJ-02</t>
  </si>
  <si>
    <t>CJ-1</t>
  </si>
  <si>
    <t>TOTAL DE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</si>
  <si>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</si>
  <si>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</si>
  <si>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</si>
  <si>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</si>
  <si>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</si>
  <si>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</si>
  <si>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</si>
  <si>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</si>
  <si>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</si>
  <si>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</si>
  <si>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</si>
  <si>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CJ-01</t>
  </si>
  <si>
    <t>FUNÇÕES DE CONFIANÇA¹</t>
  </si>
  <si>
    <r>
      <rPr>
        <b/>
        <sz val="12"/>
        <color rgb="FF000000"/>
        <rFont val="Arial"/>
        <family val="2"/>
      </rPr>
      <t xml:space="preserve">NOTA: </t>
    </r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 Os dados estão de acordo com o informado pelos Tribunais Eleitorais no período compreendido entre </t>
    </r>
    <r>
      <rPr>
        <b/>
        <sz val="12"/>
        <color rgb="FF000000"/>
        <rFont val="Arial"/>
      </rPr>
      <t xml:space="preserve">13.5.2022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</rPr>
      <t xml:space="preserve">20.5.2022 </t>
    </r>
    <r>
      <rPr>
        <sz val="12"/>
        <color rgb="FF000000"/>
        <rFont val="Arial"/>
      </rPr>
      <t>e publicados nos respectivos sítios eletrônicos.</t>
    </r>
  </si>
</sst>
</file>

<file path=xl/styles.xml><?xml version="1.0" encoding="utf-8"?>
<styleSheet xmlns="http://schemas.openxmlformats.org/spreadsheetml/2006/main">
  <numFmts count="8">
    <numFmt numFmtId="41" formatCode="_-* #,##0_-;\-* #,##0_-;_-* &quot;-&quot;_-;_-@_-"/>
    <numFmt numFmtId="43" formatCode="_-* #,##0.00_-;\-* #,##0.00_-;_-* &quot;-&quot;??_-;_-@_-"/>
    <numFmt numFmtId="164" formatCode="General_)"/>
    <numFmt numFmtId="165" formatCode="0.000000"/>
    <numFmt numFmtId="166" formatCode="_([$€-2]* #,##0.00_);_([$€-2]* \(#,##0.00\);_([$€-2]* \-??_)"/>
    <numFmt numFmtId="167" formatCode="_(* #,##0.00_);_(* \(#,##0.00\);_(* \-??_);_(@_)"/>
    <numFmt numFmtId="168" formatCode="_-* #,##0.00_-;\-* #,##0.00_-;_-* \-??_-;_-@_-"/>
    <numFmt numFmtId="169" formatCode="_-* #,##0_-;\-* #,##0_-;_-* &quot;-&quot;??_-;_-@_-"/>
  </numFmts>
  <fonts count="30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5"/>
      <color rgb="FF003366"/>
      <name val="Calibri"/>
    </font>
    <font>
      <b/>
      <sz val="18"/>
      <color rgb="FF333399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sz val="16"/>
      <color rgb="FF000000"/>
      <name val="Arial"/>
    </font>
    <font>
      <b/>
      <sz val="18"/>
      <color rgb="FF000000"/>
      <name val="Arial"/>
    </font>
    <font>
      <b/>
      <sz val="16"/>
      <color rgb="FF000000"/>
      <name val="Arial"/>
    </font>
    <font>
      <sz val="1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1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sz val="10"/>
      <color rgb="FF000000"/>
      <name val="Arial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CC"/>
      </patternFill>
    </fill>
    <fill>
      <patternFill patternType="solid">
        <fgColor rgb="FFD8D8D8"/>
        <bgColor rgb="FFCCCCFF"/>
      </patternFill>
    </fill>
    <fill>
      <patternFill patternType="solid">
        <fgColor rgb="FFD8D8D8"/>
      </patternFill>
    </fill>
    <fill>
      <patternFill patternType="solid">
        <fgColor rgb="FFD8D8D8"/>
        <bgColor rgb="FF000000"/>
      </patternFill>
    </fill>
  </fills>
  <borders count="43">
    <border>
      <left/>
      <right/>
      <top/>
      <bottom/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5" borderId="0"/>
    <xf numFmtId="0" fontId="1" fillId="5" borderId="0"/>
    <xf numFmtId="0" fontId="1" fillId="5" borderId="0"/>
    <xf numFmtId="0" fontId="2" fillId="7" borderId="0"/>
    <xf numFmtId="0" fontId="2" fillId="9" borderId="0"/>
    <xf numFmtId="0" fontId="2" fillId="10" borderId="0"/>
    <xf numFmtId="0" fontId="2" fillId="10" borderId="0"/>
    <xf numFmtId="0" fontId="2" fillId="10" borderId="0"/>
    <xf numFmtId="0" fontId="3" fillId="2" borderId="0"/>
    <xf numFmtId="164" fontId="4" fillId="0" borderId="0">
      <alignment horizontal="right"/>
    </xf>
    <xf numFmtId="0" fontId="5" fillId="11" borderId="0"/>
    <xf numFmtId="0" fontId="6" fillId="13" borderId="1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1" fillId="0" borderId="0"/>
    <xf numFmtId="0" fontId="1" fillId="0" borderId="0"/>
    <xf numFmtId="165" fontId="1" fillId="0" borderId="0"/>
    <xf numFmtId="0" fontId="2" fillId="14" borderId="0"/>
    <xf numFmtId="0" fontId="2" fillId="14" borderId="0"/>
    <xf numFmtId="0" fontId="2" fillId="15" borderId="0"/>
    <xf numFmtId="0" fontId="2" fillId="16" borderId="0"/>
    <xf numFmtId="0" fontId="2" fillId="8" borderId="0"/>
    <xf numFmtId="0" fontId="2" fillId="9" borderId="0"/>
    <xf numFmtId="0" fontId="2" fillId="9" borderId="0"/>
    <xf numFmtId="0" fontId="2" fillId="9" borderId="0"/>
    <xf numFmtId="166" fontId="27" fillId="0" borderId="0"/>
    <xf numFmtId="0" fontId="8" fillId="0" borderId="3">
      <alignment horizontal="center"/>
    </xf>
    <xf numFmtId="2" fontId="1" fillId="0" borderId="0"/>
    <xf numFmtId="2" fontId="1" fillId="0" borderId="0"/>
    <xf numFmtId="0" fontId="7" fillId="0" borderId="2"/>
    <xf numFmtId="167" fontId="1" fillId="0" borderId="0"/>
    <xf numFmtId="0" fontId="1" fillId="0" borderId="0"/>
    <xf numFmtId="0" fontId="27" fillId="17" borderId="4"/>
    <xf numFmtId="0" fontId="27" fillId="17" borderId="4"/>
    <xf numFmtId="10" fontId="1" fillId="0" borderId="0"/>
    <xf numFmtId="9" fontId="1" fillId="0" borderId="0"/>
    <xf numFmtId="0" fontId="9" fillId="12" borderId="5"/>
    <xf numFmtId="43" fontId="27" fillId="0" borderId="0"/>
    <xf numFmtId="167" fontId="27" fillId="0" borderId="0"/>
    <xf numFmtId="167" fontId="27" fillId="0" borderId="0"/>
    <xf numFmtId="167" fontId="27" fillId="0" borderId="0"/>
    <xf numFmtId="43" fontId="27" fillId="0" borderId="0"/>
    <xf numFmtId="43" fontId="27" fillId="0" borderId="0"/>
    <xf numFmtId="43" fontId="27" fillId="0" borderId="0"/>
    <xf numFmtId="43" fontId="27" fillId="0" borderId="0"/>
    <xf numFmtId="43" fontId="27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2" fillId="0" borderId="6"/>
    <xf numFmtId="0" fontId="14" fillId="0" borderId="7"/>
    <xf numFmtId="0" fontId="14" fillId="0" borderId="7"/>
    <xf numFmtId="0" fontId="14" fillId="0" borderId="7"/>
    <xf numFmtId="0" fontId="15" fillId="0" borderId="8"/>
    <xf numFmtId="0" fontId="15" fillId="0" borderId="8"/>
    <xf numFmtId="0" fontId="11" fillId="0" borderId="0"/>
    <xf numFmtId="0" fontId="11" fillId="0" borderId="0"/>
    <xf numFmtId="0" fontId="13" fillId="0" borderId="0"/>
    <xf numFmtId="43" fontId="1" fillId="0" borderId="0"/>
    <xf numFmtId="167" fontId="27" fillId="0" borderId="0"/>
    <xf numFmtId="43" fontId="1" fillId="0" borderId="0"/>
    <xf numFmtId="168" fontId="27" fillId="0" borderId="0"/>
    <xf numFmtId="167" fontId="27" fillId="0" borderId="0"/>
  </cellStyleXfs>
  <cellXfs count="230">
    <xf numFmtId="0" fontId="0" fillId="0" borderId="0" xfId="0"/>
    <xf numFmtId="0" fontId="16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49" fontId="18" fillId="0" borderId="0" xfId="0" applyNumberFormat="1" applyFont="1" applyAlignment="1">
      <alignment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21" fillId="20" borderId="16" xfId="0" applyNumberFormat="1" applyFont="1" applyFill="1" applyBorder="1" applyAlignment="1">
      <alignment horizontal="center" vertical="center" wrapText="1"/>
    </xf>
    <xf numFmtId="0" fontId="21" fillId="0" borderId="19" xfId="0" applyNumberFormat="1" applyFont="1" applyBorder="1" applyAlignment="1">
      <alignment horizontal="center" vertical="center"/>
    </xf>
    <xf numFmtId="3" fontId="21" fillId="0" borderId="20" xfId="0" applyNumberFormat="1" applyFont="1" applyBorder="1" applyAlignment="1">
      <alignment horizontal="center" vertical="center"/>
    </xf>
    <xf numFmtId="41" fontId="21" fillId="0" borderId="21" xfId="0" applyNumberFormat="1" applyFont="1" applyBorder="1" applyAlignment="1">
      <alignment vertical="center"/>
    </xf>
    <xf numFmtId="41" fontId="21" fillId="0" borderId="22" xfId="0" applyNumberFormat="1" applyFont="1" applyBorder="1" applyAlignment="1">
      <alignment vertical="center"/>
    </xf>
    <xf numFmtId="41" fontId="21" fillId="0" borderId="20" xfId="0" applyNumberFormat="1" applyFont="1" applyBorder="1" applyAlignment="1">
      <alignment vertical="center"/>
    </xf>
    <xf numFmtId="41" fontId="21" fillId="0" borderId="19" xfId="0" applyNumberFormat="1" applyFont="1" applyBorder="1" applyAlignment="1">
      <alignment vertical="center"/>
    </xf>
    <xf numFmtId="41" fontId="21" fillId="0" borderId="23" xfId="0" applyNumberFormat="1" applyFont="1" applyBorder="1" applyAlignment="1">
      <alignment vertical="center"/>
    </xf>
    <xf numFmtId="41" fontId="21" fillId="0" borderId="24" xfId="0" applyNumberFormat="1" applyFont="1" applyBorder="1" applyAlignment="1">
      <alignment vertical="center"/>
    </xf>
    <xf numFmtId="41" fontId="20" fillId="0" borderId="25" xfId="0" applyNumberFormat="1" applyFont="1" applyBorder="1" applyAlignment="1">
      <alignment horizontal="center" vertical="center"/>
    </xf>
    <xf numFmtId="0" fontId="21" fillId="0" borderId="26" xfId="0" applyNumberFormat="1" applyFont="1" applyBorder="1" applyAlignment="1">
      <alignment horizontal="center" vertical="center"/>
    </xf>
    <xf numFmtId="3" fontId="21" fillId="0" borderId="27" xfId="0" applyNumberFormat="1" applyFont="1" applyBorder="1" applyAlignment="1">
      <alignment horizontal="center" vertical="center"/>
    </xf>
    <xf numFmtId="41" fontId="21" fillId="0" borderId="28" xfId="0" applyNumberFormat="1" applyFont="1" applyBorder="1" applyAlignment="1">
      <alignment vertical="center"/>
    </xf>
    <xf numFmtId="41" fontId="21" fillId="0" borderId="29" xfId="0" applyNumberFormat="1" applyFont="1" applyBorder="1" applyAlignment="1">
      <alignment vertical="center"/>
    </xf>
    <xf numFmtId="41" fontId="21" fillId="0" borderId="30" xfId="0" applyNumberFormat="1" applyFont="1" applyBorder="1" applyAlignment="1">
      <alignment vertical="center"/>
    </xf>
    <xf numFmtId="41" fontId="21" fillId="0" borderId="31" xfId="0" applyNumberFormat="1" applyFont="1" applyBorder="1" applyAlignment="1">
      <alignment vertical="center"/>
    </xf>
    <xf numFmtId="41" fontId="21" fillId="0" borderId="32" xfId="0" applyNumberFormat="1" applyFont="1" applyBorder="1" applyAlignment="1">
      <alignment vertical="center"/>
    </xf>
    <xf numFmtId="41" fontId="21" fillId="0" borderId="33" xfId="0" applyNumberFormat="1" applyFont="1" applyBorder="1" applyAlignment="1">
      <alignment vertical="center"/>
    </xf>
    <xf numFmtId="41" fontId="20" fillId="0" borderId="34" xfId="0" applyNumberFormat="1" applyFont="1" applyBorder="1" applyAlignment="1">
      <alignment horizontal="center" vertical="center"/>
    </xf>
    <xf numFmtId="0" fontId="21" fillId="0" borderId="35" xfId="0" applyNumberFormat="1" applyFont="1" applyBorder="1" applyAlignment="1">
      <alignment horizontal="center" vertical="center"/>
    </xf>
    <xf numFmtId="3" fontId="21" fillId="0" borderId="36" xfId="0" applyNumberFormat="1" applyFont="1" applyBorder="1" applyAlignment="1">
      <alignment horizontal="center" vertical="center"/>
    </xf>
    <xf numFmtId="41" fontId="21" fillId="0" borderId="37" xfId="0" applyNumberFormat="1" applyFont="1" applyBorder="1" applyAlignment="1">
      <alignment vertical="center"/>
    </xf>
    <xf numFmtId="41" fontId="21" fillId="0" borderId="38" xfId="0" applyNumberFormat="1" applyFont="1" applyBorder="1" applyAlignment="1">
      <alignment vertical="center"/>
    </xf>
    <xf numFmtId="41" fontId="21" fillId="0" borderId="39" xfId="0" applyNumberFormat="1" applyFont="1" applyBorder="1" applyAlignment="1">
      <alignment vertical="center"/>
    </xf>
    <xf numFmtId="41" fontId="21" fillId="0" borderId="40" xfId="0" applyNumberFormat="1" applyFont="1" applyBorder="1" applyAlignment="1">
      <alignment vertical="center"/>
    </xf>
    <xf numFmtId="41" fontId="21" fillId="0" borderId="41" xfId="0" applyNumberFormat="1" applyFont="1" applyBorder="1" applyAlignment="1">
      <alignment vertical="center"/>
    </xf>
    <xf numFmtId="41" fontId="21" fillId="0" borderId="17" xfId="0" applyNumberFormat="1" applyFont="1" applyBorder="1" applyAlignment="1">
      <alignment vertical="center"/>
    </xf>
    <xf numFmtId="41" fontId="20" fillId="0" borderId="18" xfId="0" applyNumberFormat="1" applyFont="1" applyBorder="1" applyAlignment="1">
      <alignment horizontal="center" vertical="center"/>
    </xf>
    <xf numFmtId="169" fontId="20" fillId="18" borderId="13" xfId="0" applyNumberFormat="1" applyFont="1" applyFill="1" applyBorder="1" applyAlignment="1">
      <alignment vertical="center" wrapText="1"/>
    </xf>
    <xf numFmtId="169" fontId="20" fillId="18" borderId="42" xfId="0" applyNumberFormat="1" applyFont="1" applyFill="1" applyBorder="1" applyAlignment="1">
      <alignment vertical="center" wrapText="1"/>
    </xf>
    <xf numFmtId="169" fontId="20" fillId="18" borderId="11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16" fillId="0" borderId="0" xfId="0" applyNumberFormat="1" applyFont="1"/>
    <xf numFmtId="49" fontId="18" fillId="0" borderId="0" xfId="0" applyNumberFormat="1" applyFont="1" applyAlignment="1">
      <alignment horizontal="left" vertical="center"/>
    </xf>
    <xf numFmtId="0" fontId="21" fillId="0" borderId="0" xfId="0" applyNumberFormat="1" applyFont="1" applyAlignment="1">
      <alignment vertical="center"/>
    </xf>
    <xf numFmtId="0" fontId="20" fillId="19" borderId="42" xfId="0" applyNumberFormat="1" applyFont="1" applyFill="1" applyBorder="1" applyAlignment="1">
      <alignment horizontal="center" vertical="center" wrapText="1"/>
    </xf>
    <xf numFmtId="0" fontId="21" fillId="0" borderId="42" xfId="0" applyNumberFormat="1" applyFont="1" applyBorder="1" applyAlignment="1">
      <alignment horizontal="center" vertical="center"/>
    </xf>
    <xf numFmtId="41" fontId="21" fillId="0" borderId="42" xfId="0" applyNumberFormat="1" applyFont="1" applyBorder="1" applyAlignment="1">
      <alignment horizontal="right" vertical="center"/>
    </xf>
    <xf numFmtId="41" fontId="20" fillId="0" borderId="42" xfId="0" applyNumberFormat="1" applyFont="1" applyBorder="1" applyAlignment="1">
      <alignment horizontal="right" vertical="center"/>
    </xf>
    <xf numFmtId="0" fontId="20" fillId="0" borderId="42" xfId="0" applyNumberFormat="1" applyFont="1" applyBorder="1" applyAlignment="1">
      <alignment horizontal="center" vertical="center"/>
    </xf>
    <xf numFmtId="41" fontId="21" fillId="20" borderId="42" xfId="0" applyNumberFormat="1" applyFont="1" applyFill="1" applyBorder="1" applyAlignment="1">
      <alignment horizontal="right" vertical="center"/>
    </xf>
    <xf numFmtId="0" fontId="24" fillId="0" borderId="42" xfId="0" applyNumberFormat="1" applyFont="1" applyBorder="1" applyAlignment="1">
      <alignment horizontal="left" vertical="center"/>
    </xf>
    <xf numFmtId="0" fontId="20" fillId="19" borderId="42" xfId="0" applyNumberFormat="1" applyFont="1" applyFill="1" applyBorder="1" applyAlignment="1">
      <alignment horizontal="center" vertical="center"/>
    </xf>
    <xf numFmtId="41" fontId="20" fillId="19" borderId="42" xfId="0" applyNumberFormat="1" applyFont="1" applyFill="1" applyBorder="1" applyAlignment="1">
      <alignment horizontal="right" vertical="center"/>
    </xf>
    <xf numFmtId="0" fontId="25" fillId="0" borderId="0" xfId="0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26" fillId="0" borderId="0" xfId="0" applyNumberFormat="1" applyFont="1" applyAlignment="1">
      <alignment vertical="center"/>
    </xf>
    <xf numFmtId="0" fontId="25" fillId="0" borderId="0" xfId="0" applyNumberFormat="1" applyFont="1"/>
    <xf numFmtId="0" fontId="17" fillId="0" borderId="0" xfId="0" applyNumberFormat="1" applyFont="1" applyAlignment="1">
      <alignment vertical="center"/>
    </xf>
    <xf numFmtId="0" fontId="16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6" fillId="0" borderId="0" xfId="0" applyNumberFormat="1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9" borderId="42" xfId="0" applyNumberFormat="1" applyFont="1" applyFill="1" applyBorder="1" applyAlignment="1">
      <alignment horizontal="center" vertical="center" wrapText="1"/>
    </xf>
    <xf numFmtId="0" fontId="21" fillId="0" borderId="42" xfId="0" applyNumberFormat="1" applyFont="1" applyBorder="1" applyAlignment="1">
      <alignment horizontal="center" vertical="center"/>
    </xf>
    <xf numFmtId="41" fontId="21" fillId="0" borderId="42" xfId="0" applyNumberFormat="1" applyFont="1" applyBorder="1" applyAlignment="1">
      <alignment horizontal="right" vertical="center"/>
    </xf>
    <xf numFmtId="41" fontId="20" fillId="0" borderId="42" xfId="0" applyNumberFormat="1" applyFont="1" applyBorder="1" applyAlignment="1">
      <alignment horizontal="right" vertical="center"/>
    </xf>
    <xf numFmtId="0" fontId="20" fillId="0" borderId="42" xfId="0" applyNumberFormat="1" applyFont="1" applyBorder="1" applyAlignment="1">
      <alignment horizontal="center" vertical="center"/>
    </xf>
    <xf numFmtId="41" fontId="21" fillId="20" borderId="42" xfId="0" applyNumberFormat="1" applyFont="1" applyFill="1" applyBorder="1" applyAlignment="1">
      <alignment horizontal="right" vertical="center"/>
    </xf>
    <xf numFmtId="0" fontId="24" fillId="0" borderId="42" xfId="0" applyNumberFormat="1" applyFont="1" applyBorder="1" applyAlignment="1">
      <alignment horizontal="left" vertical="center"/>
    </xf>
    <xf numFmtId="0" fontId="20" fillId="19" borderId="42" xfId="0" applyNumberFormat="1" applyFont="1" applyFill="1" applyBorder="1" applyAlignment="1">
      <alignment horizontal="center" vertical="center"/>
    </xf>
    <xf numFmtId="41" fontId="20" fillId="19" borderId="42" xfId="0" applyNumberFormat="1" applyFont="1" applyFill="1" applyBorder="1" applyAlignment="1">
      <alignment horizontal="right" vertical="center"/>
    </xf>
    <xf numFmtId="0" fontId="20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6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6" fillId="0" borderId="0" xfId="0" applyNumberFormat="1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9" borderId="42" xfId="0" applyNumberFormat="1" applyFont="1" applyFill="1" applyBorder="1" applyAlignment="1">
      <alignment horizontal="center" vertical="center" wrapText="1"/>
    </xf>
    <xf numFmtId="0" fontId="21" fillId="0" borderId="42" xfId="0" applyNumberFormat="1" applyFont="1" applyBorder="1" applyAlignment="1">
      <alignment horizontal="center" vertical="center"/>
    </xf>
    <xf numFmtId="41" fontId="21" fillId="0" borderId="42" xfId="0" applyNumberFormat="1" applyFont="1" applyBorder="1" applyAlignment="1">
      <alignment horizontal="right" vertical="center"/>
    </xf>
    <xf numFmtId="41" fontId="20" fillId="0" borderId="42" xfId="0" applyNumberFormat="1" applyFont="1" applyBorder="1" applyAlignment="1">
      <alignment horizontal="right" vertical="center"/>
    </xf>
    <xf numFmtId="0" fontId="20" fillId="0" borderId="42" xfId="0" applyNumberFormat="1" applyFont="1" applyBorder="1" applyAlignment="1">
      <alignment horizontal="center" vertical="center"/>
    </xf>
    <xf numFmtId="41" fontId="21" fillId="20" borderId="42" xfId="0" applyNumberFormat="1" applyFont="1" applyFill="1" applyBorder="1" applyAlignment="1">
      <alignment horizontal="right" vertical="center"/>
    </xf>
    <xf numFmtId="0" fontId="24" fillId="0" borderId="42" xfId="0" applyNumberFormat="1" applyFont="1" applyBorder="1" applyAlignment="1">
      <alignment horizontal="left" vertical="center"/>
    </xf>
    <xf numFmtId="0" fontId="20" fillId="19" borderId="42" xfId="0" applyNumberFormat="1" applyFont="1" applyFill="1" applyBorder="1" applyAlignment="1">
      <alignment horizontal="center" vertical="center"/>
    </xf>
    <xf numFmtId="41" fontId="20" fillId="19" borderId="42" xfId="0" applyNumberFormat="1" applyFont="1" applyFill="1" applyBorder="1" applyAlignment="1">
      <alignment horizontal="right" vertical="center"/>
    </xf>
    <xf numFmtId="0" fontId="20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6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6" fillId="0" borderId="0" xfId="0" applyNumberFormat="1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9" borderId="42" xfId="0" applyNumberFormat="1" applyFont="1" applyFill="1" applyBorder="1" applyAlignment="1">
      <alignment horizontal="center" vertical="center" wrapText="1"/>
    </xf>
    <xf numFmtId="0" fontId="21" fillId="0" borderId="42" xfId="0" applyNumberFormat="1" applyFont="1" applyBorder="1" applyAlignment="1">
      <alignment horizontal="center" vertical="center"/>
    </xf>
    <xf numFmtId="41" fontId="21" fillId="0" borderId="42" xfId="0" applyNumberFormat="1" applyFont="1" applyBorder="1" applyAlignment="1">
      <alignment horizontal="right" vertical="center"/>
    </xf>
    <xf numFmtId="41" fontId="20" fillId="0" borderId="42" xfId="0" applyNumberFormat="1" applyFont="1" applyBorder="1" applyAlignment="1">
      <alignment horizontal="right" vertical="center"/>
    </xf>
    <xf numFmtId="0" fontId="20" fillId="0" borderId="42" xfId="0" applyNumberFormat="1" applyFont="1" applyBorder="1" applyAlignment="1">
      <alignment horizontal="center" vertical="center"/>
    </xf>
    <xf numFmtId="41" fontId="21" fillId="20" borderId="42" xfId="0" applyNumberFormat="1" applyFont="1" applyFill="1" applyBorder="1" applyAlignment="1">
      <alignment horizontal="right" vertical="center"/>
    </xf>
    <xf numFmtId="0" fontId="24" fillId="0" borderId="42" xfId="0" applyNumberFormat="1" applyFont="1" applyBorder="1" applyAlignment="1">
      <alignment horizontal="left" vertical="center"/>
    </xf>
    <xf numFmtId="0" fontId="20" fillId="19" borderId="42" xfId="0" applyNumberFormat="1" applyFont="1" applyFill="1" applyBorder="1" applyAlignment="1">
      <alignment horizontal="center" vertical="center"/>
    </xf>
    <xf numFmtId="41" fontId="20" fillId="19" borderId="42" xfId="0" applyNumberFormat="1" applyFont="1" applyFill="1" applyBorder="1" applyAlignment="1">
      <alignment horizontal="right" vertical="center"/>
    </xf>
    <xf numFmtId="0" fontId="20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6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6" fillId="0" borderId="0" xfId="0" applyNumberFormat="1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9" borderId="42" xfId="0" applyNumberFormat="1" applyFont="1" applyFill="1" applyBorder="1" applyAlignment="1">
      <alignment horizontal="center" vertical="center" wrapText="1"/>
    </xf>
    <xf numFmtId="0" fontId="21" fillId="0" borderId="42" xfId="0" applyNumberFormat="1" applyFont="1" applyBorder="1" applyAlignment="1">
      <alignment horizontal="center" vertical="center"/>
    </xf>
    <xf numFmtId="41" fontId="21" fillId="0" borderId="42" xfId="0" applyNumberFormat="1" applyFont="1" applyBorder="1" applyAlignment="1">
      <alignment horizontal="right" vertical="center"/>
    </xf>
    <xf numFmtId="41" fontId="20" fillId="0" borderId="42" xfId="0" applyNumberFormat="1" applyFont="1" applyBorder="1" applyAlignment="1">
      <alignment horizontal="right" vertical="center"/>
    </xf>
    <xf numFmtId="0" fontId="20" fillId="0" borderId="42" xfId="0" applyNumberFormat="1" applyFont="1" applyBorder="1" applyAlignment="1">
      <alignment horizontal="center" vertical="center"/>
    </xf>
    <xf numFmtId="41" fontId="21" fillId="20" borderId="42" xfId="0" applyNumberFormat="1" applyFont="1" applyFill="1" applyBorder="1" applyAlignment="1">
      <alignment horizontal="right" vertical="center"/>
    </xf>
    <xf numFmtId="0" fontId="24" fillId="0" borderId="42" xfId="0" applyNumberFormat="1" applyFont="1" applyBorder="1" applyAlignment="1">
      <alignment horizontal="left" vertical="center"/>
    </xf>
    <xf numFmtId="0" fontId="20" fillId="19" borderId="42" xfId="0" applyNumberFormat="1" applyFont="1" applyFill="1" applyBorder="1" applyAlignment="1">
      <alignment horizontal="center" vertical="center"/>
    </xf>
    <xf numFmtId="41" fontId="20" fillId="19" borderId="42" xfId="0" applyNumberFormat="1" applyFont="1" applyFill="1" applyBorder="1" applyAlignment="1">
      <alignment horizontal="right" vertical="center"/>
    </xf>
    <xf numFmtId="0" fontId="20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6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6" fillId="0" borderId="0" xfId="0" applyNumberFormat="1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9" borderId="42" xfId="0" applyNumberFormat="1" applyFont="1" applyFill="1" applyBorder="1" applyAlignment="1">
      <alignment horizontal="center" vertical="center" wrapText="1"/>
    </xf>
    <xf numFmtId="0" fontId="21" fillId="0" borderId="42" xfId="0" applyNumberFormat="1" applyFont="1" applyBorder="1" applyAlignment="1">
      <alignment horizontal="center" vertical="center"/>
    </xf>
    <xf numFmtId="41" fontId="21" fillId="0" borderId="42" xfId="0" applyNumberFormat="1" applyFont="1" applyBorder="1" applyAlignment="1">
      <alignment horizontal="right" vertical="center"/>
    </xf>
    <xf numFmtId="41" fontId="20" fillId="0" borderId="42" xfId="0" applyNumberFormat="1" applyFont="1" applyBorder="1" applyAlignment="1">
      <alignment horizontal="right" vertical="center"/>
    </xf>
    <xf numFmtId="0" fontId="20" fillId="0" borderId="42" xfId="0" applyNumberFormat="1" applyFont="1" applyBorder="1" applyAlignment="1">
      <alignment horizontal="center" vertical="center"/>
    </xf>
    <xf numFmtId="41" fontId="21" fillId="20" borderId="42" xfId="0" applyNumberFormat="1" applyFont="1" applyFill="1" applyBorder="1" applyAlignment="1">
      <alignment horizontal="right" vertical="center"/>
    </xf>
    <xf numFmtId="0" fontId="24" fillId="0" borderId="42" xfId="0" applyNumberFormat="1" applyFont="1" applyBorder="1" applyAlignment="1">
      <alignment horizontal="left" vertical="center"/>
    </xf>
    <xf numFmtId="0" fontId="20" fillId="19" borderId="42" xfId="0" applyNumberFormat="1" applyFont="1" applyFill="1" applyBorder="1" applyAlignment="1">
      <alignment horizontal="center" vertical="center"/>
    </xf>
    <xf numFmtId="41" fontId="20" fillId="19" borderId="42" xfId="0" applyNumberFormat="1" applyFont="1" applyFill="1" applyBorder="1" applyAlignment="1">
      <alignment horizontal="right" vertical="center"/>
    </xf>
    <xf numFmtId="0" fontId="20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6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6" fillId="0" borderId="0" xfId="0" applyNumberFormat="1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9" borderId="42" xfId="0" applyNumberFormat="1" applyFont="1" applyFill="1" applyBorder="1" applyAlignment="1">
      <alignment horizontal="center" vertical="center" wrapText="1"/>
    </xf>
    <xf numFmtId="0" fontId="21" fillId="0" borderId="42" xfId="0" applyNumberFormat="1" applyFont="1" applyBorder="1" applyAlignment="1">
      <alignment horizontal="center" vertical="center"/>
    </xf>
    <xf numFmtId="41" fontId="21" fillId="0" borderId="42" xfId="0" applyNumberFormat="1" applyFont="1" applyBorder="1" applyAlignment="1">
      <alignment horizontal="right" vertical="center"/>
    </xf>
    <xf numFmtId="41" fontId="20" fillId="0" borderId="42" xfId="0" applyNumberFormat="1" applyFont="1" applyBorder="1" applyAlignment="1">
      <alignment horizontal="right" vertical="center"/>
    </xf>
    <xf numFmtId="0" fontId="20" fillId="0" borderId="42" xfId="0" applyNumberFormat="1" applyFont="1" applyBorder="1" applyAlignment="1">
      <alignment horizontal="center" vertical="center"/>
    </xf>
    <xf numFmtId="41" fontId="21" fillId="20" borderId="42" xfId="0" applyNumberFormat="1" applyFont="1" applyFill="1" applyBorder="1" applyAlignment="1">
      <alignment horizontal="right" vertical="center"/>
    </xf>
    <xf numFmtId="0" fontId="24" fillId="0" borderId="42" xfId="0" applyNumberFormat="1" applyFont="1" applyBorder="1" applyAlignment="1">
      <alignment horizontal="left" vertical="center"/>
    </xf>
    <xf numFmtId="0" fontId="20" fillId="19" borderId="42" xfId="0" applyNumberFormat="1" applyFont="1" applyFill="1" applyBorder="1" applyAlignment="1">
      <alignment horizontal="center" vertical="center"/>
    </xf>
    <xf numFmtId="41" fontId="20" fillId="19" borderId="42" xfId="0" applyNumberFormat="1" applyFont="1" applyFill="1" applyBorder="1" applyAlignment="1">
      <alignment horizontal="right" vertical="center"/>
    </xf>
    <xf numFmtId="0" fontId="20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6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6" fillId="0" borderId="0" xfId="0" applyNumberFormat="1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9" borderId="42" xfId="0" applyNumberFormat="1" applyFont="1" applyFill="1" applyBorder="1" applyAlignment="1">
      <alignment horizontal="center" vertical="center" wrapText="1"/>
    </xf>
    <xf numFmtId="0" fontId="21" fillId="0" borderId="42" xfId="0" applyNumberFormat="1" applyFont="1" applyBorder="1" applyAlignment="1">
      <alignment horizontal="center" vertical="center"/>
    </xf>
    <xf numFmtId="41" fontId="21" fillId="0" borderId="42" xfId="0" applyNumberFormat="1" applyFont="1" applyBorder="1" applyAlignment="1">
      <alignment horizontal="right" vertical="center"/>
    </xf>
    <xf numFmtId="41" fontId="20" fillId="0" borderId="42" xfId="0" applyNumberFormat="1" applyFont="1" applyBorder="1" applyAlignment="1">
      <alignment horizontal="right" vertical="center"/>
    </xf>
    <xf numFmtId="0" fontId="20" fillId="0" borderId="42" xfId="0" applyNumberFormat="1" applyFont="1" applyBorder="1" applyAlignment="1">
      <alignment horizontal="center" vertical="center"/>
    </xf>
    <xf numFmtId="41" fontId="21" fillId="20" borderId="42" xfId="0" applyNumberFormat="1" applyFont="1" applyFill="1" applyBorder="1" applyAlignment="1">
      <alignment horizontal="right" vertical="center"/>
    </xf>
    <xf numFmtId="0" fontId="24" fillId="0" borderId="42" xfId="0" applyNumberFormat="1" applyFont="1" applyBorder="1" applyAlignment="1">
      <alignment horizontal="left" vertical="center"/>
    </xf>
    <xf numFmtId="0" fontId="20" fillId="19" borderId="42" xfId="0" applyNumberFormat="1" applyFont="1" applyFill="1" applyBorder="1" applyAlignment="1">
      <alignment horizontal="center" vertical="center"/>
    </xf>
    <xf numFmtId="41" fontId="20" fillId="19" borderId="42" xfId="0" applyNumberFormat="1" applyFont="1" applyFill="1" applyBorder="1" applyAlignment="1">
      <alignment horizontal="right" vertical="center"/>
    </xf>
    <xf numFmtId="0" fontId="20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6" fillId="0" borderId="0" xfId="0" applyNumberFormat="1" applyFont="1" applyAlignment="1">
      <alignment vertical="center"/>
    </xf>
    <xf numFmtId="0" fontId="18" fillId="0" borderId="0" xfId="0" applyNumberFormat="1" applyFont="1" applyAlignment="1">
      <alignment vertical="center"/>
    </xf>
    <xf numFmtId="0" fontId="16" fillId="0" borderId="0" xfId="0" applyNumberFormat="1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vertical="center"/>
    </xf>
    <xf numFmtId="0" fontId="20" fillId="19" borderId="42" xfId="0" applyNumberFormat="1" applyFont="1" applyFill="1" applyBorder="1" applyAlignment="1">
      <alignment horizontal="center" vertical="center" wrapText="1"/>
    </xf>
    <xf numFmtId="0" fontId="21" fillId="0" borderId="42" xfId="0" applyNumberFormat="1" applyFont="1" applyBorder="1" applyAlignment="1">
      <alignment horizontal="center" vertical="center"/>
    </xf>
    <xf numFmtId="41" fontId="21" fillId="0" borderId="42" xfId="0" applyNumberFormat="1" applyFont="1" applyBorder="1" applyAlignment="1">
      <alignment horizontal="right" vertical="center"/>
    </xf>
    <xf numFmtId="41" fontId="20" fillId="0" borderId="42" xfId="0" applyNumberFormat="1" applyFont="1" applyBorder="1" applyAlignment="1">
      <alignment horizontal="right" vertical="center"/>
    </xf>
    <xf numFmtId="0" fontId="20" fillId="0" borderId="42" xfId="0" applyNumberFormat="1" applyFont="1" applyBorder="1" applyAlignment="1">
      <alignment horizontal="center" vertical="center"/>
    </xf>
    <xf numFmtId="41" fontId="21" fillId="20" borderId="42" xfId="0" applyNumberFormat="1" applyFont="1" applyFill="1" applyBorder="1" applyAlignment="1">
      <alignment horizontal="right" vertical="center"/>
    </xf>
    <xf numFmtId="0" fontId="24" fillId="0" borderId="42" xfId="0" applyNumberFormat="1" applyFont="1" applyBorder="1" applyAlignment="1">
      <alignment horizontal="left" vertical="center"/>
    </xf>
    <xf numFmtId="0" fontId="20" fillId="19" borderId="42" xfId="0" applyNumberFormat="1" applyFont="1" applyFill="1" applyBorder="1" applyAlignment="1">
      <alignment horizontal="center" vertical="center"/>
    </xf>
    <xf numFmtId="41" fontId="20" fillId="19" borderId="42" xfId="0" applyNumberFormat="1" applyFont="1" applyFill="1" applyBorder="1" applyAlignment="1">
      <alignment horizontal="right" vertical="center"/>
    </xf>
    <xf numFmtId="0" fontId="20" fillId="0" borderId="0" xfId="0" applyNumberFormat="1" applyFont="1" applyAlignment="1">
      <alignment vertical="center"/>
    </xf>
    <xf numFmtId="0" fontId="29" fillId="0" borderId="0" xfId="0" applyNumberFormat="1" applyFont="1" applyAlignment="1">
      <alignment horizontal="left" vertical="center" wrapText="1"/>
    </xf>
    <xf numFmtId="0" fontId="21" fillId="0" borderId="0" xfId="0" applyNumberFormat="1" applyFont="1" applyAlignment="1">
      <alignment horizontal="left" vertical="center" wrapText="1"/>
    </xf>
    <xf numFmtId="0" fontId="20" fillId="18" borderId="12" xfId="0" applyNumberFormat="1" applyFont="1" applyFill="1" applyBorder="1" applyAlignment="1">
      <alignment horizontal="center" vertical="center" wrapText="1"/>
    </xf>
    <xf numFmtId="0" fontId="20" fillId="18" borderId="13" xfId="0" applyNumberFormat="1" applyFont="1" applyFill="1" applyBorder="1" applyAlignment="1">
      <alignment horizontal="center" vertical="center" wrapText="1"/>
    </xf>
    <xf numFmtId="0" fontId="18" fillId="0" borderId="0" xfId="0" applyNumberFormat="1" applyFont="1" applyAlignment="1">
      <alignment horizontal="center" vertical="center"/>
    </xf>
    <xf numFmtId="0" fontId="21" fillId="18" borderId="9" xfId="0" applyNumberFormat="1" applyFont="1" applyFill="1" applyBorder="1" applyAlignment="1">
      <alignment horizontal="center" vertical="center" wrapText="1"/>
    </xf>
    <xf numFmtId="0" fontId="21" fillId="18" borderId="10" xfId="0" applyNumberFormat="1" applyFont="1" applyFill="1" applyBorder="1" applyAlignment="1">
      <alignment horizontal="center" vertical="center" wrapText="1"/>
    </xf>
    <xf numFmtId="0" fontId="21" fillId="18" borderId="14" xfId="0" applyNumberFormat="1" applyFont="1" applyFill="1" applyBorder="1" applyAlignment="1">
      <alignment horizontal="center" vertical="center" wrapText="1"/>
    </xf>
    <xf numFmtId="0" fontId="21" fillId="18" borderId="15" xfId="0" applyNumberFormat="1" applyFont="1" applyFill="1" applyBorder="1" applyAlignment="1">
      <alignment horizontal="center" vertical="center" wrapText="1"/>
    </xf>
    <xf numFmtId="0" fontId="21" fillId="19" borderId="11" xfId="0" applyNumberFormat="1" applyFont="1" applyFill="1" applyBorder="1" applyAlignment="1">
      <alignment horizontal="center" vertical="center" wrapText="1"/>
    </xf>
    <xf numFmtId="0" fontId="21" fillId="19" borderId="12" xfId="0" applyNumberFormat="1" applyFont="1" applyFill="1" applyBorder="1" applyAlignment="1">
      <alignment horizontal="center" vertical="center" wrapText="1"/>
    </xf>
    <xf numFmtId="0" fontId="21" fillId="19" borderId="13" xfId="0" applyNumberFormat="1" applyFont="1" applyFill="1" applyBorder="1" applyAlignment="1">
      <alignment horizontal="center" vertical="center" wrapText="1"/>
    </xf>
    <xf numFmtId="0" fontId="21" fillId="20" borderId="10" xfId="0" applyNumberFormat="1" applyFont="1" applyFill="1" applyBorder="1" applyAlignment="1">
      <alignment horizontal="center" vertical="center" wrapText="1"/>
    </xf>
    <xf numFmtId="0" fontId="21" fillId="20" borderId="15" xfId="0" applyNumberFormat="1" applyFont="1" applyFill="1" applyBorder="1" applyAlignment="1">
      <alignment horizontal="center" vertical="center" wrapText="1"/>
    </xf>
    <xf numFmtId="0" fontId="20" fillId="20" borderId="11" xfId="0" applyNumberFormat="1" applyFont="1" applyFill="1" applyBorder="1" applyAlignment="1">
      <alignment horizontal="center" vertical="center" wrapText="1"/>
    </xf>
    <xf numFmtId="0" fontId="20" fillId="20" borderId="12" xfId="0" applyNumberFormat="1" applyFont="1" applyFill="1" applyBorder="1" applyAlignment="1">
      <alignment horizontal="center" vertical="center" wrapText="1"/>
    </xf>
    <xf numFmtId="0" fontId="21" fillId="20" borderId="11" xfId="0" applyNumberFormat="1" applyFont="1" applyFill="1" applyBorder="1" applyAlignment="1">
      <alignment horizontal="center" vertical="center" wrapText="1"/>
    </xf>
    <xf numFmtId="0" fontId="21" fillId="20" borderId="12" xfId="0" applyNumberFormat="1" applyFont="1" applyFill="1" applyBorder="1" applyAlignment="1">
      <alignment horizontal="center" vertical="center" wrapText="1"/>
    </xf>
    <xf numFmtId="0" fontId="21" fillId="20" borderId="13" xfId="0" applyNumberFormat="1" applyFont="1" applyFill="1" applyBorder="1" applyAlignment="1">
      <alignment horizontal="center" vertical="center" wrapText="1"/>
    </xf>
    <xf numFmtId="0" fontId="20" fillId="20" borderId="16" xfId="0" applyNumberFormat="1" applyFont="1" applyFill="1" applyBorder="1" applyAlignment="1">
      <alignment horizontal="center" vertical="center" wrapText="1"/>
    </xf>
    <xf numFmtId="0" fontId="20" fillId="20" borderId="17" xfId="0" applyNumberFormat="1" applyFont="1" applyFill="1" applyBorder="1" applyAlignment="1">
      <alignment horizontal="center" vertical="center" wrapText="1"/>
    </xf>
    <xf numFmtId="0" fontId="20" fillId="20" borderId="9" xfId="0" applyNumberFormat="1" applyFont="1" applyFill="1" applyBorder="1" applyAlignment="1">
      <alignment horizontal="center" vertical="center" wrapText="1"/>
    </xf>
    <xf numFmtId="0" fontId="20" fillId="20" borderId="18" xfId="0" applyNumberFormat="1" applyFont="1" applyFill="1" applyBorder="1" applyAlignment="1">
      <alignment horizontal="center" vertical="center" wrapText="1"/>
    </xf>
    <xf numFmtId="0" fontId="20" fillId="0" borderId="0" xfId="0" applyNumberFormat="1" applyFont="1" applyAlignment="1">
      <alignment horizontal="justify" vertical="top" wrapText="1"/>
    </xf>
    <xf numFmtId="0" fontId="21" fillId="0" borderId="0" xfId="0" applyNumberFormat="1" applyFont="1" applyAlignment="1">
      <alignment horizontal="justify" vertical="top" wrapText="1"/>
    </xf>
    <xf numFmtId="0" fontId="20" fillId="19" borderId="42" xfId="0" applyNumberFormat="1" applyFont="1" applyFill="1" applyBorder="1" applyAlignment="1">
      <alignment horizontal="center" vertical="center" wrapText="1"/>
    </xf>
    <xf numFmtId="0" fontId="20" fillId="19" borderId="42" xfId="0" applyNumberFormat="1" applyFont="1" applyFill="1" applyBorder="1" applyAlignment="1">
      <alignment horizontal="left" vertical="center" wrapText="1"/>
    </xf>
    <xf numFmtId="0" fontId="20" fillId="19" borderId="42" xfId="0" applyNumberFormat="1" applyFont="1" applyFill="1" applyBorder="1" applyAlignment="1">
      <alignment horizontal="left" vertical="center"/>
    </xf>
  </cellXfs>
  <cellStyles count="75">
    <cellStyle name="Normal" xfId="0" builtinId="0" customBuiltin="1"/>
    <cellStyle name="Normal 10" xfId="51"/>
    <cellStyle name="Normal 11" xfId="70"/>
    <cellStyle name="Normal 12" xfId="46"/>
    <cellStyle name="Normal 13" xfId="12"/>
    <cellStyle name="Normal 14" xfId="74"/>
    <cellStyle name="Normal 15" xfId="38"/>
    <cellStyle name="Normal 16" xfId="73"/>
    <cellStyle name="Normal 17" xfId="33"/>
    <cellStyle name="Normal 18" xfId="49"/>
    <cellStyle name="Normal 19" xfId="71"/>
    <cellStyle name="Normal 2" xfId="47"/>
    <cellStyle name="Normal 20" xfId="30"/>
    <cellStyle name="Normal 21" xfId="69"/>
    <cellStyle name="Normal 22" xfId="24"/>
    <cellStyle name="Normal 23" xfId="23"/>
    <cellStyle name="Normal 24" xfId="20"/>
    <cellStyle name="Normal 25" xfId="62"/>
    <cellStyle name="Normal 26" xfId="63"/>
    <cellStyle name="Normal 27" xfId="43"/>
    <cellStyle name="Normal 28" xfId="41"/>
    <cellStyle name="Normal 29" xfId="64"/>
    <cellStyle name="Normal 3" xfId="56"/>
    <cellStyle name="Normal 30" xfId="44"/>
    <cellStyle name="Normal 31" xfId="72"/>
    <cellStyle name="Normal 32" xfId="19"/>
    <cellStyle name="Normal 33" xfId="60"/>
    <cellStyle name="Normal 34" xfId="48"/>
    <cellStyle name="Normal 35" xfId="45"/>
    <cellStyle name="Normal 36" xfId="27"/>
    <cellStyle name="Normal 37" xfId="57"/>
    <cellStyle name="Normal 38" xfId="14"/>
    <cellStyle name="Normal 39" xfId="59"/>
    <cellStyle name="Normal 4" xfId="32"/>
    <cellStyle name="Normal 40" xfId="15"/>
    <cellStyle name="Normal 41" xfId="7"/>
    <cellStyle name="Normal 42" xfId="39"/>
    <cellStyle name="Normal 43" xfId="42"/>
    <cellStyle name="Normal 44" xfId="58"/>
    <cellStyle name="Normal 45" xfId="50"/>
    <cellStyle name="Normal 46" xfId="61"/>
    <cellStyle name="Normal 47" xfId="21"/>
    <cellStyle name="Normal 48" xfId="29"/>
    <cellStyle name="Normal 49" xfId="18"/>
    <cellStyle name="Normal 5" xfId="65"/>
    <cellStyle name="Normal 50" xfId="17"/>
    <cellStyle name="Normal 51" xfId="28"/>
    <cellStyle name="Normal 52" xfId="22"/>
    <cellStyle name="Normal 53" xfId="40"/>
    <cellStyle name="Normal 54" xfId="6"/>
    <cellStyle name="Normal 55" xfId="34"/>
    <cellStyle name="Normal 56" xfId="2"/>
    <cellStyle name="Normal 57" xfId="68"/>
    <cellStyle name="Normal 58" xfId="1"/>
    <cellStyle name="Normal 59" xfId="25"/>
    <cellStyle name="Normal 6" xfId="36"/>
    <cellStyle name="Normal 60" xfId="37"/>
    <cellStyle name="Normal 61" xfId="26"/>
    <cellStyle name="Normal 62" xfId="10"/>
    <cellStyle name="Normal 63" xfId="16"/>
    <cellStyle name="Normal 64" xfId="35"/>
    <cellStyle name="Normal 65" xfId="67"/>
    <cellStyle name="Normal 66" xfId="52"/>
    <cellStyle name="Normal 67" xfId="3"/>
    <cellStyle name="Normal 68" xfId="55"/>
    <cellStyle name="Normal 69" xfId="54"/>
    <cellStyle name="Normal 7" xfId="66"/>
    <cellStyle name="Normal 70" xfId="53"/>
    <cellStyle name="Normal 71" xfId="5"/>
    <cellStyle name="Normal 72" xfId="9"/>
    <cellStyle name="Normal 73" xfId="11"/>
    <cellStyle name="Normal 74" xfId="8"/>
    <cellStyle name="Normal 75" xfId="31"/>
    <cellStyle name="Normal 8" xfId="13"/>
    <cellStyle name="Normal 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9"/>
  <sheetViews>
    <sheetView showGridLines="0" tabSelected="1" workbookViewId="0">
      <selection activeCell="A39" sqref="A39:I39"/>
    </sheetView>
  </sheetViews>
  <sheetFormatPr defaultColWidth="10.7109375" defaultRowHeight="12"/>
  <cols>
    <col min="1" max="2" width="22.7109375" style="40" customWidth="1"/>
    <col min="3" max="10" width="25.7109375" style="40" customWidth="1"/>
    <col min="11" max="11" width="20.7109375" style="41" customWidth="1"/>
    <col min="12" max="12" width="20.7109375" style="40" customWidth="1"/>
    <col min="13" max="13" width="20.7109375" style="41" customWidth="1"/>
    <col min="14" max="17" width="10.7109375" style="40" customWidth="1"/>
    <col min="18" max="16384" width="10.7109375" style="40"/>
  </cols>
  <sheetData>
    <row r="1" spans="1:13" s="1" customFormat="1" ht="49.5" customHeight="1">
      <c r="A1" s="2" t="s">
        <v>0</v>
      </c>
      <c r="K1" s="3"/>
      <c r="M1" s="3"/>
    </row>
    <row r="2" spans="1:13" s="1" customFormat="1" ht="34.5" customHeight="1">
      <c r="A2" s="1" t="s">
        <v>1</v>
      </c>
      <c r="C2" s="3" t="s">
        <v>2</v>
      </c>
      <c r="K2" s="3"/>
      <c r="M2" s="3"/>
    </row>
    <row r="3" spans="1:13" s="1" customFormat="1" ht="34.5" customHeight="1">
      <c r="A3" s="1" t="s">
        <v>3</v>
      </c>
      <c r="C3" s="1" t="s">
        <v>4</v>
      </c>
      <c r="K3" s="3"/>
      <c r="M3" s="3"/>
    </row>
    <row r="4" spans="1:13" s="1" customFormat="1" ht="34.5" customHeight="1">
      <c r="A4" s="1" t="s">
        <v>5</v>
      </c>
      <c r="B4" s="4"/>
      <c r="C4" s="5" t="str">
        <f>JE!C4</f>
        <v>ABRIL</v>
      </c>
      <c r="D4" s="6">
        <f>JE!D4</f>
        <v>2022</v>
      </c>
      <c r="K4" s="3"/>
      <c r="M4" s="3"/>
    </row>
    <row r="5" spans="1:13" s="1" customFormat="1" ht="34.5" customHeight="1">
      <c r="A5" s="206" t="s">
        <v>6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</row>
    <row r="6" spans="1:13" s="7" customFormat="1" ht="39.75" customHeight="1">
      <c r="A6" s="2" t="s">
        <v>7</v>
      </c>
      <c r="K6" s="2"/>
      <c r="M6" s="2"/>
    </row>
    <row r="7" spans="1:13" s="8" customFormat="1" ht="39.75" customHeight="1">
      <c r="A7" s="207" t="s">
        <v>8</v>
      </c>
      <c r="B7" s="208"/>
      <c r="C7" s="211" t="s">
        <v>9</v>
      </c>
      <c r="D7" s="212"/>
      <c r="E7" s="212"/>
      <c r="F7" s="212"/>
      <c r="G7" s="212"/>
      <c r="H7" s="212"/>
      <c r="I7" s="213"/>
      <c r="J7" s="214" t="s">
        <v>10</v>
      </c>
      <c r="K7" s="216" t="s">
        <v>11</v>
      </c>
      <c r="L7" s="217"/>
      <c r="M7" s="217"/>
    </row>
    <row r="8" spans="1:13" ht="39.75" customHeight="1">
      <c r="A8" s="209"/>
      <c r="B8" s="210"/>
      <c r="C8" s="218" t="s">
        <v>12</v>
      </c>
      <c r="D8" s="219"/>
      <c r="E8" s="219"/>
      <c r="F8" s="220"/>
      <c r="G8" s="218" t="s">
        <v>13</v>
      </c>
      <c r="H8" s="219"/>
      <c r="I8" s="220"/>
      <c r="J8" s="215"/>
      <c r="K8" s="221" t="s">
        <v>14</v>
      </c>
      <c r="L8" s="221" t="s">
        <v>15</v>
      </c>
      <c r="M8" s="223" t="s">
        <v>16</v>
      </c>
    </row>
    <row r="9" spans="1:13" ht="49.5" customHeight="1">
      <c r="A9" s="209"/>
      <c r="B9" s="210"/>
      <c r="C9" s="9" t="s">
        <v>17</v>
      </c>
      <c r="D9" s="9" t="s">
        <v>18</v>
      </c>
      <c r="E9" s="9" t="s">
        <v>19</v>
      </c>
      <c r="F9" s="9" t="s">
        <v>20</v>
      </c>
      <c r="G9" s="9" t="s">
        <v>21</v>
      </c>
      <c r="H9" s="9" t="s">
        <v>19</v>
      </c>
      <c r="I9" s="9" t="s">
        <v>20</v>
      </c>
      <c r="J9" s="215"/>
      <c r="K9" s="222"/>
      <c r="L9" s="222"/>
      <c r="M9" s="224"/>
    </row>
    <row r="10" spans="1:13" ht="30" customHeight="1">
      <c r="A10" s="10" t="s">
        <v>22</v>
      </c>
      <c r="B10" s="11" t="s">
        <v>23</v>
      </c>
      <c r="C10" s="12">
        <f>TSE!$C$26</f>
        <v>638</v>
      </c>
      <c r="D10" s="13">
        <f>TSE!$D$26</f>
        <v>63</v>
      </c>
      <c r="E10" s="13">
        <f>TSE!$E$26</f>
        <v>9</v>
      </c>
      <c r="F10" s="14">
        <f>TSE!$F$26</f>
        <v>2</v>
      </c>
      <c r="G10" s="15">
        <f>TSE!$G$26</f>
        <v>6</v>
      </c>
      <c r="H10" s="13">
        <f>TSE!$H$26</f>
        <v>1</v>
      </c>
      <c r="I10" s="16">
        <f>TSE!$I$26</f>
        <v>0</v>
      </c>
      <c r="J10" s="17">
        <f>TSE!$J$26</f>
        <v>14</v>
      </c>
      <c r="K10" s="18">
        <f t="shared" ref="K10:K37" si="0">SUM(C10:J10)</f>
        <v>733</v>
      </c>
      <c r="L10" s="17">
        <f>TSE!$K$26</f>
        <v>56</v>
      </c>
      <c r="M10" s="18">
        <f t="shared" ref="M10:M37" si="1">K10+L10</f>
        <v>789</v>
      </c>
    </row>
    <row r="11" spans="1:13" ht="30" customHeight="1">
      <c r="A11" s="19" t="s">
        <v>24</v>
      </c>
      <c r="B11" s="20" t="s">
        <v>25</v>
      </c>
      <c r="C11" s="21">
        <f>'TRE-AC'!$C$26</f>
        <v>91</v>
      </c>
      <c r="D11" s="22">
        <f>'TRE-AC'!$D$26</f>
        <v>3</v>
      </c>
      <c r="E11" s="22">
        <f>'TRE-AC'!$E$26</f>
        <v>1</v>
      </c>
      <c r="F11" s="23">
        <f>'TRE-AC'!$F$26</f>
        <v>0</v>
      </c>
      <c r="G11" s="24">
        <f>'TRE-AC'!$G$26</f>
        <v>0</v>
      </c>
      <c r="H11" s="22">
        <f>'TRE-AC'!$H$26</f>
        <v>13</v>
      </c>
      <c r="I11" s="25">
        <f>'TRE-AC'!$I$26</f>
        <v>3</v>
      </c>
      <c r="J11" s="26">
        <f>'TRE-AC'!$J$26</f>
        <v>2</v>
      </c>
      <c r="K11" s="27">
        <f t="shared" si="0"/>
        <v>113</v>
      </c>
      <c r="L11" s="26">
        <f>'TRE-AC'!$K$26</f>
        <v>5</v>
      </c>
      <c r="M11" s="27">
        <f t="shared" si="1"/>
        <v>118</v>
      </c>
    </row>
    <row r="12" spans="1:13" ht="30" customHeight="1">
      <c r="A12" s="19" t="s">
        <v>26</v>
      </c>
      <c r="B12" s="20" t="s">
        <v>27</v>
      </c>
      <c r="C12" s="21">
        <f>'TRE-AL'!$C$26</f>
        <v>200</v>
      </c>
      <c r="D12" s="22">
        <f>'TRE-AL'!$D$26</f>
        <v>34</v>
      </c>
      <c r="E12" s="22">
        <f>'TRE-AL'!$E$26</f>
        <v>2</v>
      </c>
      <c r="F12" s="23">
        <f>'TRE-AL'!$F$26</f>
        <v>0</v>
      </c>
      <c r="G12" s="24">
        <f>'TRE-AL'!$G$26</f>
        <v>2</v>
      </c>
      <c r="H12" s="22">
        <f>'TRE-AL'!$H$26</f>
        <v>7</v>
      </c>
      <c r="I12" s="25">
        <f>'TRE-AL'!$I$26</f>
        <v>0</v>
      </c>
      <c r="J12" s="26">
        <f>'TRE-AL'!$J$26</f>
        <v>11</v>
      </c>
      <c r="K12" s="27">
        <f t="shared" si="0"/>
        <v>256</v>
      </c>
      <c r="L12" s="26">
        <f>'TRE-AL'!$K$26</f>
        <v>6</v>
      </c>
      <c r="M12" s="27">
        <f t="shared" si="1"/>
        <v>262</v>
      </c>
    </row>
    <row r="13" spans="1:13" ht="30" customHeight="1">
      <c r="A13" s="19" t="s">
        <v>28</v>
      </c>
      <c r="B13" s="20" t="s">
        <v>29</v>
      </c>
      <c r="C13" s="21">
        <f>'TRE-AM'!$C$26</f>
        <v>185</v>
      </c>
      <c r="D13" s="22">
        <f>'TRE-AM'!$D$26</f>
        <v>1</v>
      </c>
      <c r="E13" s="22">
        <f>'TRE-AM'!$E$26</f>
        <v>6</v>
      </c>
      <c r="F13" s="23">
        <f>'TRE-AM'!$F$26</f>
        <v>0</v>
      </c>
      <c r="G13" s="24">
        <f>'TRE-AM'!$G$26</f>
        <v>3</v>
      </c>
      <c r="H13" s="22">
        <f>'TRE-AM'!$H$26</f>
        <v>57</v>
      </c>
      <c r="I13" s="25">
        <f>'TRE-AM'!$I$26</f>
        <v>0</v>
      </c>
      <c r="J13" s="26">
        <f>'TRE-AM'!$J$26</f>
        <v>10</v>
      </c>
      <c r="K13" s="27">
        <f t="shared" si="0"/>
        <v>262</v>
      </c>
      <c r="L13" s="26">
        <f>'TRE-AM'!$K$26</f>
        <v>14</v>
      </c>
      <c r="M13" s="27">
        <f t="shared" si="1"/>
        <v>276</v>
      </c>
    </row>
    <row r="14" spans="1:13" ht="30" customHeight="1">
      <c r="A14" s="19" t="s">
        <v>30</v>
      </c>
      <c r="B14" s="20" t="s">
        <v>31</v>
      </c>
      <c r="C14" s="21">
        <f>'TRE-BA'!$C$26</f>
        <v>515</v>
      </c>
      <c r="D14" s="22">
        <f>'TRE-BA'!$D$26</f>
        <v>36</v>
      </c>
      <c r="E14" s="22">
        <f>'TRE-BA'!$E$26</f>
        <v>1</v>
      </c>
      <c r="F14" s="23">
        <f>'TRE-BA'!$F$26</f>
        <v>0</v>
      </c>
      <c r="G14" s="24">
        <f>'TRE-BA'!$G$26</f>
        <v>1</v>
      </c>
      <c r="H14" s="22">
        <f>'TRE-BA'!$H$26</f>
        <v>5</v>
      </c>
      <c r="I14" s="25">
        <f>'TRE-BA'!$I$26</f>
        <v>24</v>
      </c>
      <c r="J14" s="26">
        <f>'TRE-BA'!$J$26</f>
        <v>7</v>
      </c>
      <c r="K14" s="27">
        <f t="shared" si="0"/>
        <v>589</v>
      </c>
      <c r="L14" s="26">
        <f>'TRE-BA'!$K$26</f>
        <v>12</v>
      </c>
      <c r="M14" s="27">
        <f t="shared" si="1"/>
        <v>601</v>
      </c>
    </row>
    <row r="15" spans="1:13" ht="30" customHeight="1">
      <c r="A15" s="19" t="s">
        <v>32</v>
      </c>
      <c r="B15" s="20" t="s">
        <v>33</v>
      </c>
      <c r="C15" s="21">
        <f>'TRE-CE'!$C$26</f>
        <v>317</v>
      </c>
      <c r="D15" s="22">
        <f>'TRE-CE'!$D$26</f>
        <v>29</v>
      </c>
      <c r="E15" s="22">
        <f>'TRE-CE'!$E$26</f>
        <v>5</v>
      </c>
      <c r="F15" s="23">
        <f>'TRE-CE'!$F$26</f>
        <v>0</v>
      </c>
      <c r="G15" s="24">
        <f>'TRE-CE'!$G$26</f>
        <v>4</v>
      </c>
      <c r="H15" s="22">
        <f>'TRE-CE'!$H$26</f>
        <v>78</v>
      </c>
      <c r="I15" s="25">
        <f>'TRE-CE'!$I$26</f>
        <v>4</v>
      </c>
      <c r="J15" s="26">
        <f>'TRE-CE'!$J$26</f>
        <v>9</v>
      </c>
      <c r="K15" s="27">
        <f t="shared" si="0"/>
        <v>446</v>
      </c>
      <c r="L15" s="26">
        <f>'TRE-CE'!$K$26</f>
        <v>3</v>
      </c>
      <c r="M15" s="27">
        <f t="shared" si="1"/>
        <v>449</v>
      </c>
    </row>
    <row r="16" spans="1:13" ht="30" customHeight="1">
      <c r="A16" s="19" t="s">
        <v>34</v>
      </c>
      <c r="B16" s="20" t="s">
        <v>35</v>
      </c>
      <c r="C16" s="21">
        <f>'TRE-DF'!$C$26</f>
        <v>150</v>
      </c>
      <c r="D16" s="22">
        <f>'TRE-DF'!$D$26</f>
        <v>19</v>
      </c>
      <c r="E16" s="22">
        <f>'TRE-DF'!$E$26</f>
        <v>7</v>
      </c>
      <c r="F16" s="23">
        <f>'TRE-DF'!$F$26</f>
        <v>0</v>
      </c>
      <c r="G16" s="24">
        <f>'TRE-DF'!$G$26</f>
        <v>0</v>
      </c>
      <c r="H16" s="22">
        <f>'TRE-DF'!$H$26</f>
        <v>18</v>
      </c>
      <c r="I16" s="25">
        <f>'TRE-DF'!$I$26</f>
        <v>1</v>
      </c>
      <c r="J16" s="26">
        <f>'TRE-DF'!$J$26</f>
        <v>1</v>
      </c>
      <c r="K16" s="27">
        <f t="shared" si="0"/>
        <v>196</v>
      </c>
      <c r="L16" s="26">
        <f>'TRE-DF'!$K$26</f>
        <v>8</v>
      </c>
      <c r="M16" s="27">
        <f t="shared" si="1"/>
        <v>204</v>
      </c>
    </row>
    <row r="17" spans="1:13" ht="30" customHeight="1">
      <c r="A17" s="19" t="s">
        <v>36</v>
      </c>
      <c r="B17" s="20" t="s">
        <v>37</v>
      </c>
      <c r="C17" s="21">
        <f>'TRE-ES'!$C$26</f>
        <v>222</v>
      </c>
      <c r="D17" s="22">
        <f>'TRE-ES'!$D$26</f>
        <v>12</v>
      </c>
      <c r="E17" s="22">
        <f>'TRE-ES'!$E$26</f>
        <v>0</v>
      </c>
      <c r="F17" s="23">
        <f>'TRE-ES'!$F$26</f>
        <v>0</v>
      </c>
      <c r="G17" s="24">
        <f>'TRE-ES'!$G$26</f>
        <v>2</v>
      </c>
      <c r="H17" s="22">
        <f>'TRE-ES'!$H$26</f>
        <v>2</v>
      </c>
      <c r="I17" s="25">
        <f>'TRE-ES'!$I$26</f>
        <v>0</v>
      </c>
      <c r="J17" s="26">
        <f>'TRE-ES'!$J$26</f>
        <v>5</v>
      </c>
      <c r="K17" s="27">
        <f t="shared" si="0"/>
        <v>243</v>
      </c>
      <c r="L17" s="26">
        <f>'TRE-ES'!$K$26</f>
        <v>18</v>
      </c>
      <c r="M17" s="27">
        <f t="shared" si="1"/>
        <v>261</v>
      </c>
    </row>
    <row r="18" spans="1:13" ht="30" customHeight="1">
      <c r="A18" s="19" t="s">
        <v>38</v>
      </c>
      <c r="B18" s="20" t="s">
        <v>39</v>
      </c>
      <c r="C18" s="21">
        <f>'TRE-GO'!$C$26</f>
        <v>368</v>
      </c>
      <c r="D18" s="22">
        <f>'TRE-GO'!$D$26</f>
        <v>33</v>
      </c>
      <c r="E18" s="22">
        <f>'TRE-GO'!$E$26</f>
        <v>0</v>
      </c>
      <c r="F18" s="23">
        <f>'TRE-GO'!$F$26</f>
        <v>0</v>
      </c>
      <c r="G18" s="24">
        <f>'TRE-GO'!$G$26</f>
        <v>3</v>
      </c>
      <c r="H18" s="22">
        <f>'TRE-GO'!$H$26</f>
        <v>16</v>
      </c>
      <c r="I18" s="25">
        <f>'TRE-GO'!$I$26</f>
        <v>0</v>
      </c>
      <c r="J18" s="26">
        <f>'TRE-GO'!$J$26</f>
        <v>0</v>
      </c>
      <c r="K18" s="27">
        <f t="shared" si="0"/>
        <v>420</v>
      </c>
      <c r="L18" s="26">
        <f>'TRE-GO'!$K$26</f>
        <v>11</v>
      </c>
      <c r="M18" s="27">
        <f t="shared" si="1"/>
        <v>431</v>
      </c>
    </row>
    <row r="19" spans="1:13" ht="30" customHeight="1">
      <c r="A19" s="19" t="s">
        <v>40</v>
      </c>
      <c r="B19" s="20" t="s">
        <v>41</v>
      </c>
      <c r="C19" s="21">
        <f>'TRE-MA'!$C$26</f>
        <v>284</v>
      </c>
      <c r="D19" s="22">
        <f>'TRE-MA'!$D$26</f>
        <v>31</v>
      </c>
      <c r="E19" s="22">
        <f>'TRE-MA'!$E$26</f>
        <v>0</v>
      </c>
      <c r="F19" s="23">
        <f>'TRE-MA'!$F$26</f>
        <v>0</v>
      </c>
      <c r="G19" s="24">
        <f>'TRE-MA'!$G$26</f>
        <v>3</v>
      </c>
      <c r="H19" s="22">
        <f>'TRE-MA'!$H$26</f>
        <v>63</v>
      </c>
      <c r="I19" s="25">
        <f>'TRE-MA'!$I$26</f>
        <v>0</v>
      </c>
      <c r="J19" s="26">
        <f>'TRE-MA'!$J$26</f>
        <v>11</v>
      </c>
      <c r="K19" s="27">
        <f t="shared" si="0"/>
        <v>392</v>
      </c>
      <c r="L19" s="26">
        <f>'TRE-MA'!$K$26</f>
        <v>10</v>
      </c>
      <c r="M19" s="27">
        <f t="shared" si="1"/>
        <v>402</v>
      </c>
    </row>
    <row r="20" spans="1:13" ht="30" customHeight="1">
      <c r="A20" s="19" t="s">
        <v>42</v>
      </c>
      <c r="B20" s="20" t="s">
        <v>43</v>
      </c>
      <c r="C20" s="21">
        <f>'TRE-MT'!$C$26</f>
        <v>227</v>
      </c>
      <c r="D20" s="22">
        <f>'TRE-MT'!$D$26</f>
        <v>5</v>
      </c>
      <c r="E20" s="22">
        <f>'TRE-MT'!$E$26</f>
        <v>0</v>
      </c>
      <c r="F20" s="23">
        <f>'TRE-MT'!$F$26</f>
        <v>0</v>
      </c>
      <c r="G20" s="24">
        <f>'TRE-MT'!$G$26</f>
        <v>1</v>
      </c>
      <c r="H20" s="22">
        <f>'TRE-MT'!$H$26</f>
        <v>23</v>
      </c>
      <c r="I20" s="25">
        <f>'TRE-MT'!$I$26</f>
        <v>0</v>
      </c>
      <c r="J20" s="26">
        <f>'TRE-MT'!$J$26</f>
        <v>0</v>
      </c>
      <c r="K20" s="27">
        <f t="shared" si="0"/>
        <v>256</v>
      </c>
      <c r="L20" s="26">
        <f>'TRE-MT'!$K$26</f>
        <v>2</v>
      </c>
      <c r="M20" s="27">
        <f t="shared" si="1"/>
        <v>258</v>
      </c>
    </row>
    <row r="21" spans="1:13" ht="30" customHeight="1">
      <c r="A21" s="19" t="s">
        <v>44</v>
      </c>
      <c r="B21" s="20" t="s">
        <v>45</v>
      </c>
      <c r="C21" s="21">
        <f>'TRE-MS'!$C$26</f>
        <v>211</v>
      </c>
      <c r="D21" s="22">
        <f>'TRE-MS'!$D$26</f>
        <v>5</v>
      </c>
      <c r="E21" s="22">
        <f>'TRE-MS'!$E$26</f>
        <v>4</v>
      </c>
      <c r="F21" s="23">
        <f>'TRE-MS'!$F$26</f>
        <v>0</v>
      </c>
      <c r="G21" s="24">
        <f>'TRE-MS'!$G$26</f>
        <v>0</v>
      </c>
      <c r="H21" s="22">
        <f>'TRE-MS'!$H$26</f>
        <v>25</v>
      </c>
      <c r="I21" s="25">
        <f>'TRE-MS'!$I$26</f>
        <v>0</v>
      </c>
      <c r="J21" s="26">
        <f>'TRE-MS'!$J$26</f>
        <v>2</v>
      </c>
      <c r="K21" s="27">
        <f t="shared" si="0"/>
        <v>247</v>
      </c>
      <c r="L21" s="26">
        <f>'TRE-MS'!$K$26</f>
        <v>4</v>
      </c>
      <c r="M21" s="27">
        <f t="shared" si="1"/>
        <v>251</v>
      </c>
    </row>
    <row r="22" spans="1:13" ht="30" customHeight="1">
      <c r="A22" s="19" t="s">
        <v>46</v>
      </c>
      <c r="B22" s="20" t="s">
        <v>47</v>
      </c>
      <c r="C22" s="21">
        <f>'TRE-MG'!$C$26</f>
        <v>842</v>
      </c>
      <c r="D22" s="22">
        <f>'TRE-MG'!$D$26</f>
        <v>41</v>
      </c>
      <c r="E22" s="22">
        <f>'TRE-MG'!$E$26</f>
        <v>1</v>
      </c>
      <c r="F22" s="23">
        <f>'TRE-MG'!$F$26</f>
        <v>0</v>
      </c>
      <c r="G22" s="24">
        <f>'TRE-MG'!$G$26</f>
        <v>0</v>
      </c>
      <c r="H22" s="22">
        <f>'TRE-MG'!$H$26</f>
        <v>40</v>
      </c>
      <c r="I22" s="25">
        <f>'TRE-MG'!$I$26</f>
        <v>1</v>
      </c>
      <c r="J22" s="26">
        <f>'TRE-MG'!$J$26</f>
        <v>4</v>
      </c>
      <c r="K22" s="27">
        <f t="shared" si="0"/>
        <v>929</v>
      </c>
      <c r="L22" s="26">
        <f>'TRE-MG'!$K$26</f>
        <v>22</v>
      </c>
      <c r="M22" s="27">
        <f t="shared" si="1"/>
        <v>951</v>
      </c>
    </row>
    <row r="23" spans="1:13" ht="30" customHeight="1">
      <c r="A23" s="19" t="s">
        <v>48</v>
      </c>
      <c r="B23" s="20" t="s">
        <v>49</v>
      </c>
      <c r="C23" s="21">
        <f>'TRE-PA'!$C$26</f>
        <v>309</v>
      </c>
      <c r="D23" s="22">
        <f>'TRE-PA'!$D$26</f>
        <v>4</v>
      </c>
      <c r="E23" s="22">
        <f>'TRE-PA'!$E$26</f>
        <v>0</v>
      </c>
      <c r="F23" s="23">
        <f>'TRE-PA'!$F$26</f>
        <v>0</v>
      </c>
      <c r="G23" s="24">
        <f>'TRE-PA'!$G$26</f>
        <v>0</v>
      </c>
      <c r="H23" s="22">
        <f>'TRE-PA'!$H$26</f>
        <v>63</v>
      </c>
      <c r="I23" s="25">
        <f>'TRE-PA'!$I$26</f>
        <v>0</v>
      </c>
      <c r="J23" s="26">
        <f>'TRE-PA'!$J$26</f>
        <v>2</v>
      </c>
      <c r="K23" s="27">
        <f t="shared" si="0"/>
        <v>378</v>
      </c>
      <c r="L23" s="26">
        <f>'TRE-PA'!$K$26</f>
        <v>10</v>
      </c>
      <c r="M23" s="27">
        <f t="shared" si="1"/>
        <v>388</v>
      </c>
    </row>
    <row r="24" spans="1:13" ht="30" customHeight="1">
      <c r="A24" s="19" t="s">
        <v>50</v>
      </c>
      <c r="B24" s="20" t="s">
        <v>51</v>
      </c>
      <c r="C24" s="21">
        <f>'TRE-PB'!$C$26</f>
        <v>253</v>
      </c>
      <c r="D24" s="22">
        <f>'TRE-PB'!$D$26</f>
        <v>27</v>
      </c>
      <c r="E24" s="22">
        <f>'TRE-PB'!$E$26</f>
        <v>3</v>
      </c>
      <c r="F24" s="23">
        <f>'TRE-PB'!$F$26</f>
        <v>0</v>
      </c>
      <c r="G24" s="24">
        <f>'TRE-PB'!$G$26</f>
        <v>1</v>
      </c>
      <c r="H24" s="22">
        <f>'TRE-PB'!$H$26</f>
        <v>34</v>
      </c>
      <c r="I24" s="25">
        <f>'TRE-PB'!$I$26</f>
        <v>0</v>
      </c>
      <c r="J24" s="26">
        <f>'TRE-PB'!$J$26</f>
        <v>0</v>
      </c>
      <c r="K24" s="27">
        <f t="shared" si="0"/>
        <v>318</v>
      </c>
      <c r="L24" s="26">
        <f>'TRE-PB'!$K$26</f>
        <v>6</v>
      </c>
      <c r="M24" s="27">
        <f t="shared" si="1"/>
        <v>324</v>
      </c>
    </row>
    <row r="25" spans="1:13" ht="30" customHeight="1">
      <c r="A25" s="19" t="s">
        <v>52</v>
      </c>
      <c r="B25" s="20" t="s">
        <v>53</v>
      </c>
      <c r="C25" s="21">
        <f>'TRE-PR'!$C$26</f>
        <v>563</v>
      </c>
      <c r="D25" s="22">
        <f>'TRE-PR'!$D$26</f>
        <v>31</v>
      </c>
      <c r="E25" s="22">
        <f>'TRE-PR'!$E$26</f>
        <v>0</v>
      </c>
      <c r="F25" s="23">
        <f>'TRE-PR'!$F$26</f>
        <v>0</v>
      </c>
      <c r="G25" s="24">
        <f>'TRE-PR'!$G$26</f>
        <v>0</v>
      </c>
      <c r="H25" s="22">
        <f>'TRE-PR'!$H$26</f>
        <v>7</v>
      </c>
      <c r="I25" s="25">
        <f>'TRE-PR'!$I$26</f>
        <v>0</v>
      </c>
      <c r="J25" s="26">
        <f>'TRE-PR'!$J$26</f>
        <v>1</v>
      </c>
      <c r="K25" s="27">
        <f t="shared" si="0"/>
        <v>602</v>
      </c>
      <c r="L25" s="26">
        <f>'TRE-PR'!$K$26</f>
        <v>7</v>
      </c>
      <c r="M25" s="27">
        <f t="shared" si="1"/>
        <v>609</v>
      </c>
    </row>
    <row r="26" spans="1:13" ht="30" customHeight="1">
      <c r="A26" s="19" t="s">
        <v>54</v>
      </c>
      <c r="B26" s="20" t="s">
        <v>55</v>
      </c>
      <c r="C26" s="21">
        <f>'TRE-PE'!$C$26</f>
        <v>395</v>
      </c>
      <c r="D26" s="22">
        <f>'TRE-PE'!$D$26</f>
        <v>36</v>
      </c>
      <c r="E26" s="22">
        <f>'TRE-PE'!$E$26</f>
        <v>3</v>
      </c>
      <c r="F26" s="23">
        <f>'TRE-PE'!$F$26</f>
        <v>1</v>
      </c>
      <c r="G26" s="24">
        <f>'TRE-PE'!$G$26</f>
        <v>2</v>
      </c>
      <c r="H26" s="22">
        <f>'TRE-PE'!$H$26</f>
        <v>61</v>
      </c>
      <c r="I26" s="25">
        <f>'TRE-PE'!$I$26</f>
        <v>4</v>
      </c>
      <c r="J26" s="26">
        <f>'TRE-PE'!$J$26</f>
        <v>14</v>
      </c>
      <c r="K26" s="27">
        <f t="shared" si="0"/>
        <v>516</v>
      </c>
      <c r="L26" s="26">
        <f>'TRE-PE'!$K$26</f>
        <v>4</v>
      </c>
      <c r="M26" s="27">
        <f t="shared" si="1"/>
        <v>520</v>
      </c>
    </row>
    <row r="27" spans="1:13" ht="30" customHeight="1">
      <c r="A27" s="19" t="s">
        <v>56</v>
      </c>
      <c r="B27" s="20" t="s">
        <v>57</v>
      </c>
      <c r="C27" s="21">
        <f>'TRE-PI'!$C$26</f>
        <v>283</v>
      </c>
      <c r="D27" s="22">
        <f>'TRE-PI'!$D$26</f>
        <v>20</v>
      </c>
      <c r="E27" s="22">
        <f>'TRE-PI'!$E$26</f>
        <v>3</v>
      </c>
      <c r="F27" s="23">
        <f>'TRE-PI'!$F$26</f>
        <v>0</v>
      </c>
      <c r="G27" s="24">
        <f>'TRE-PI'!$G$26</f>
        <v>4</v>
      </c>
      <c r="H27" s="22">
        <f>'TRE-PI'!$H$26</f>
        <v>53</v>
      </c>
      <c r="I27" s="25">
        <f>'TRE-PI'!$I$26</f>
        <v>2</v>
      </c>
      <c r="J27" s="26">
        <f>'TRE-PI'!$J$26</f>
        <v>8</v>
      </c>
      <c r="K27" s="27">
        <f t="shared" si="0"/>
        <v>373</v>
      </c>
      <c r="L27" s="26">
        <f>'TRE-PI'!$K$26</f>
        <v>10</v>
      </c>
      <c r="M27" s="27">
        <f t="shared" si="1"/>
        <v>383</v>
      </c>
    </row>
    <row r="28" spans="1:13" ht="30" customHeight="1">
      <c r="A28" s="19" t="s">
        <v>58</v>
      </c>
      <c r="B28" s="20" t="s">
        <v>59</v>
      </c>
      <c r="C28" s="21">
        <f>'TRE-RJ'!$C$26</f>
        <v>580</v>
      </c>
      <c r="D28" s="22">
        <f>'TRE-RJ'!$D$26</f>
        <v>18</v>
      </c>
      <c r="E28" s="22">
        <f>'TRE-RJ'!$E$26</f>
        <v>2</v>
      </c>
      <c r="F28" s="23">
        <f>'TRE-RJ'!$F$26</f>
        <v>0</v>
      </c>
      <c r="G28" s="24">
        <f>'TRE-RJ'!$G$26</f>
        <v>0</v>
      </c>
      <c r="H28" s="22">
        <f>'TRE-RJ'!$H$26</f>
        <v>7</v>
      </c>
      <c r="I28" s="25">
        <f>'TRE-RJ'!$I$26</f>
        <v>0</v>
      </c>
      <c r="J28" s="26">
        <f>'TRE-RJ'!$J$26</f>
        <v>4</v>
      </c>
      <c r="K28" s="27">
        <f t="shared" si="0"/>
        <v>611</v>
      </c>
      <c r="L28" s="26">
        <f>'TRE-RJ'!$K$26</f>
        <v>147</v>
      </c>
      <c r="M28" s="27">
        <f t="shared" si="1"/>
        <v>758</v>
      </c>
    </row>
    <row r="29" spans="1:13" ht="30" customHeight="1">
      <c r="A29" s="19" t="s">
        <v>60</v>
      </c>
      <c r="B29" s="20" t="s">
        <v>61</v>
      </c>
      <c r="C29" s="21">
        <f>'TRE-RN'!$C$26</f>
        <v>216</v>
      </c>
      <c r="D29" s="22">
        <f>'TRE-RN'!$D$26</f>
        <v>21</v>
      </c>
      <c r="E29" s="22">
        <f>'TRE-RN'!$E$26</f>
        <v>4</v>
      </c>
      <c r="F29" s="23">
        <f>'TRE-RN'!$F$26</f>
        <v>0</v>
      </c>
      <c r="G29" s="24">
        <f>'TRE-RN'!$G$26</f>
        <v>0</v>
      </c>
      <c r="H29" s="22">
        <f>'TRE-RN'!$H$26</f>
        <v>48</v>
      </c>
      <c r="I29" s="25">
        <f>'TRE-RN'!$I$26</f>
        <v>0</v>
      </c>
      <c r="J29" s="26">
        <f>'TRE-RN'!$J$26</f>
        <v>13</v>
      </c>
      <c r="K29" s="27">
        <f t="shared" si="0"/>
        <v>302</v>
      </c>
      <c r="L29" s="26">
        <f>'TRE-RN'!$K$26</f>
        <v>4</v>
      </c>
      <c r="M29" s="27">
        <f t="shared" si="1"/>
        <v>306</v>
      </c>
    </row>
    <row r="30" spans="1:13" ht="30" customHeight="1">
      <c r="A30" s="19" t="s">
        <v>62</v>
      </c>
      <c r="B30" s="20" t="s">
        <v>63</v>
      </c>
      <c r="C30" s="21">
        <f>'TRE-RS'!$C$26</f>
        <v>505</v>
      </c>
      <c r="D30" s="22">
        <f>'TRE-RS'!$D$26</f>
        <v>13</v>
      </c>
      <c r="E30" s="22">
        <f>'TRE-RS'!$E$26</f>
        <v>0</v>
      </c>
      <c r="F30" s="23">
        <f>'TRE-RS'!$F$26</f>
        <v>0</v>
      </c>
      <c r="G30" s="24">
        <f>'TRE-RS'!$G$26</f>
        <v>0</v>
      </c>
      <c r="H30" s="22">
        <f>'TRE-RS'!$H$26</f>
        <v>15</v>
      </c>
      <c r="I30" s="25">
        <f>'TRE-RS'!$I$26</f>
        <v>0</v>
      </c>
      <c r="J30" s="26">
        <f>'TRE-RS'!$J$26</f>
        <v>1</v>
      </c>
      <c r="K30" s="27">
        <f t="shared" si="0"/>
        <v>534</v>
      </c>
      <c r="L30" s="26">
        <f>'TRE-RS'!$K$26</f>
        <v>2</v>
      </c>
      <c r="M30" s="27">
        <f t="shared" si="1"/>
        <v>536</v>
      </c>
    </row>
    <row r="31" spans="1:13" ht="30" customHeight="1">
      <c r="A31" s="19" t="s">
        <v>64</v>
      </c>
      <c r="B31" s="20" t="s">
        <v>65</v>
      </c>
      <c r="C31" s="21">
        <f>'TRE-RO'!$C$26</f>
        <v>155</v>
      </c>
      <c r="D31" s="22">
        <f>'TRE-RO'!$D$26</f>
        <v>3</v>
      </c>
      <c r="E31" s="22">
        <f>'TRE-RO'!$E$26</f>
        <v>4</v>
      </c>
      <c r="F31" s="23">
        <f>'TRE-RO'!$F$26</f>
        <v>1</v>
      </c>
      <c r="G31" s="24">
        <f>'TRE-RO'!$G$26</f>
        <v>1</v>
      </c>
      <c r="H31" s="22">
        <f>'TRE-RO'!$H$26</f>
        <v>14</v>
      </c>
      <c r="I31" s="25">
        <f>'TRE-RO'!$I$26</f>
        <v>2</v>
      </c>
      <c r="J31" s="26">
        <f>'TRE-RO'!$J$26</f>
        <v>0</v>
      </c>
      <c r="K31" s="27">
        <f t="shared" si="0"/>
        <v>180</v>
      </c>
      <c r="L31" s="26">
        <f>'TRE-RO'!$K$26</f>
        <v>11</v>
      </c>
      <c r="M31" s="27">
        <f t="shared" si="1"/>
        <v>191</v>
      </c>
    </row>
    <row r="32" spans="1:13" ht="30" customHeight="1">
      <c r="A32" s="19" t="s">
        <v>66</v>
      </c>
      <c r="B32" s="20" t="s">
        <v>67</v>
      </c>
      <c r="C32" s="21">
        <f>'TRE-SC'!$C$26</f>
        <v>335</v>
      </c>
      <c r="D32" s="22">
        <f>'TRE-SC'!$D$26</f>
        <v>28</v>
      </c>
      <c r="E32" s="22">
        <f>'TRE-SC'!$E$26</f>
        <v>0</v>
      </c>
      <c r="F32" s="23">
        <f>'TRE-SC'!$F$26</f>
        <v>0</v>
      </c>
      <c r="G32" s="24">
        <f>'TRE-SC'!$G$26</f>
        <v>0</v>
      </c>
      <c r="H32" s="22">
        <f>'TRE-SC'!$H$26</f>
        <v>4</v>
      </c>
      <c r="I32" s="25">
        <f>'TRE-SC'!$I$26</f>
        <v>0</v>
      </c>
      <c r="J32" s="26">
        <f>'TRE-SC'!$J$26</f>
        <v>0</v>
      </c>
      <c r="K32" s="27">
        <f t="shared" si="0"/>
        <v>367</v>
      </c>
      <c r="L32" s="26">
        <f>'TRE-SC'!$K$26</f>
        <v>4</v>
      </c>
      <c r="M32" s="27">
        <f t="shared" si="1"/>
        <v>371</v>
      </c>
    </row>
    <row r="33" spans="1:13" ht="30" customHeight="1">
      <c r="A33" s="19" t="s">
        <v>68</v>
      </c>
      <c r="B33" s="20" t="s">
        <v>69</v>
      </c>
      <c r="C33" s="21">
        <f>'TRE-SP'!$C$26</f>
        <v>1005</v>
      </c>
      <c r="D33" s="22">
        <f>'TRE-SP'!$D$26</f>
        <v>57</v>
      </c>
      <c r="E33" s="22">
        <f>'TRE-SP'!$E$26</f>
        <v>0</v>
      </c>
      <c r="F33" s="23">
        <f>'TRE-SP'!$F$26</f>
        <v>0</v>
      </c>
      <c r="G33" s="24">
        <f>'TRE-SP'!$G$26</f>
        <v>2</v>
      </c>
      <c r="H33" s="22">
        <f>'TRE-SP'!$H$26</f>
        <v>23</v>
      </c>
      <c r="I33" s="25">
        <f>'TRE-SP'!$I$26</f>
        <v>5</v>
      </c>
      <c r="J33" s="26">
        <f>'TRE-SP'!$J$26</f>
        <v>1</v>
      </c>
      <c r="K33" s="27">
        <f t="shared" si="0"/>
        <v>1093</v>
      </c>
      <c r="L33" s="26">
        <f>'TRE-SP'!$K$26</f>
        <v>158</v>
      </c>
      <c r="M33" s="27">
        <f t="shared" si="1"/>
        <v>1251</v>
      </c>
    </row>
    <row r="34" spans="1:13" ht="30" customHeight="1">
      <c r="A34" s="19" t="s">
        <v>70</v>
      </c>
      <c r="B34" s="20" t="s">
        <v>71</v>
      </c>
      <c r="C34" s="21">
        <f>'TRE-SE'!$C$26</f>
        <v>173</v>
      </c>
      <c r="D34" s="22">
        <f>'TRE-SE'!$D$26</f>
        <v>17</v>
      </c>
      <c r="E34" s="22">
        <f>'TRE-SE'!$E$26</f>
        <v>0</v>
      </c>
      <c r="F34" s="23">
        <f>'TRE-SE'!$F$26</f>
        <v>0</v>
      </c>
      <c r="G34" s="24">
        <f>'TRE-SE'!$G$26</f>
        <v>2</v>
      </c>
      <c r="H34" s="22">
        <f>'TRE-SE'!$H$26</f>
        <v>18</v>
      </c>
      <c r="I34" s="25">
        <f>'TRE-SE'!$I$26</f>
        <v>1</v>
      </c>
      <c r="J34" s="26">
        <f>'TRE-SE'!$J$26</f>
        <v>7</v>
      </c>
      <c r="K34" s="27">
        <f t="shared" si="0"/>
        <v>218</v>
      </c>
      <c r="L34" s="26">
        <f>'TRE-SE'!$K$26</f>
        <v>1</v>
      </c>
      <c r="M34" s="27">
        <f t="shared" si="1"/>
        <v>219</v>
      </c>
    </row>
    <row r="35" spans="1:13" ht="30" customHeight="1">
      <c r="A35" s="19" t="s">
        <v>72</v>
      </c>
      <c r="B35" s="20" t="s">
        <v>73</v>
      </c>
      <c r="C35" s="21">
        <f>'TRE-TO'!$C$26</f>
        <v>149</v>
      </c>
      <c r="D35" s="22">
        <f>'TRE-TO'!$D$26</f>
        <v>18</v>
      </c>
      <c r="E35" s="22">
        <f>'TRE-TO'!$E$26</f>
        <v>0</v>
      </c>
      <c r="F35" s="23">
        <f>'TRE-TO'!$F$26</f>
        <v>0</v>
      </c>
      <c r="G35" s="24">
        <f>'TRE-TO'!$G$26</f>
        <v>1</v>
      </c>
      <c r="H35" s="22">
        <f>'TRE-TO'!$H$26</f>
        <v>33</v>
      </c>
      <c r="I35" s="25">
        <f>'TRE-TO'!$I$26</f>
        <v>0</v>
      </c>
      <c r="J35" s="26">
        <f>'TRE-TO'!$J$26</f>
        <v>3</v>
      </c>
      <c r="K35" s="27">
        <f t="shared" si="0"/>
        <v>204</v>
      </c>
      <c r="L35" s="26">
        <f>'TRE-TO'!$K$26</f>
        <v>7</v>
      </c>
      <c r="M35" s="27">
        <f t="shared" si="1"/>
        <v>211</v>
      </c>
    </row>
    <row r="36" spans="1:13" ht="30" customHeight="1">
      <c r="A36" s="19" t="s">
        <v>74</v>
      </c>
      <c r="B36" s="20" t="s">
        <v>75</v>
      </c>
      <c r="C36" s="21">
        <f>'TRE-RR'!$C$26</f>
        <v>81</v>
      </c>
      <c r="D36" s="22">
        <f>'TRE-RR'!$D$26</f>
        <v>6</v>
      </c>
      <c r="E36" s="22">
        <f>'TRE-RR'!$E$26</f>
        <v>2</v>
      </c>
      <c r="F36" s="23">
        <f>'TRE-RR'!$F$26</f>
        <v>0</v>
      </c>
      <c r="G36" s="24">
        <f>'TRE-RR'!$G$26</f>
        <v>2</v>
      </c>
      <c r="H36" s="22">
        <f>'TRE-RR'!$H$26</f>
        <v>10</v>
      </c>
      <c r="I36" s="25">
        <f>'TRE-RR'!$I$26</f>
        <v>1</v>
      </c>
      <c r="J36" s="26">
        <f>'TRE-RR'!$J$26</f>
        <v>1</v>
      </c>
      <c r="K36" s="27">
        <f t="shared" si="0"/>
        <v>103</v>
      </c>
      <c r="L36" s="26">
        <f>'TRE-RR'!$K$26</f>
        <v>1</v>
      </c>
      <c r="M36" s="27">
        <f t="shared" si="1"/>
        <v>104</v>
      </c>
    </row>
    <row r="37" spans="1:13" ht="30" customHeight="1">
      <c r="A37" s="28" t="s">
        <v>76</v>
      </c>
      <c r="B37" s="29" t="s">
        <v>77</v>
      </c>
      <c r="C37" s="30">
        <f>'TRE-AP'!$C$26</f>
        <v>86</v>
      </c>
      <c r="D37" s="31">
        <f>'TRE-AP'!$D$26</f>
        <v>3</v>
      </c>
      <c r="E37" s="31">
        <f>'TRE-AP'!$E$26</f>
        <v>6</v>
      </c>
      <c r="F37" s="32">
        <f>'TRE-AP'!$F$26</f>
        <v>0</v>
      </c>
      <c r="G37" s="33">
        <f>'TRE-AP'!$G$26</f>
        <v>8</v>
      </c>
      <c r="H37" s="31">
        <f>'TRE-AP'!$H$26</f>
        <v>9</v>
      </c>
      <c r="I37" s="34">
        <f>'TRE-AP'!$I$26</f>
        <v>0</v>
      </c>
      <c r="J37" s="35">
        <f>'TRE-AP'!$J$26</f>
        <v>5</v>
      </c>
      <c r="K37" s="36">
        <f t="shared" si="0"/>
        <v>117</v>
      </c>
      <c r="L37" s="35">
        <f>'TRE-AP'!$K$26</f>
        <v>1</v>
      </c>
      <c r="M37" s="36">
        <f t="shared" si="1"/>
        <v>118</v>
      </c>
    </row>
    <row r="38" spans="1:13" ht="30" customHeight="1">
      <c r="A38" s="204" t="s">
        <v>78</v>
      </c>
      <c r="B38" s="205"/>
      <c r="C38" s="37">
        <f t="shared" ref="C38:M38" si="2">SUM(C10:C37)</f>
        <v>9338</v>
      </c>
      <c r="D38" s="38">
        <f t="shared" si="2"/>
        <v>614</v>
      </c>
      <c r="E38" s="38">
        <f t="shared" si="2"/>
        <v>63</v>
      </c>
      <c r="F38" s="38">
        <f t="shared" si="2"/>
        <v>4</v>
      </c>
      <c r="G38" s="38">
        <f t="shared" si="2"/>
        <v>48</v>
      </c>
      <c r="H38" s="38">
        <f t="shared" si="2"/>
        <v>747</v>
      </c>
      <c r="I38" s="38">
        <f t="shared" si="2"/>
        <v>48</v>
      </c>
      <c r="J38" s="38">
        <f t="shared" si="2"/>
        <v>136</v>
      </c>
      <c r="K38" s="39">
        <f t="shared" si="2"/>
        <v>10998</v>
      </c>
      <c r="L38" s="38">
        <f t="shared" si="2"/>
        <v>544</v>
      </c>
      <c r="M38" s="39">
        <f t="shared" si="2"/>
        <v>11542</v>
      </c>
    </row>
    <row r="39" spans="1:13" ht="20.100000000000001" customHeight="1">
      <c r="A39" s="202" t="s">
        <v>100</v>
      </c>
      <c r="B39" s="203"/>
      <c r="C39" s="203"/>
      <c r="D39" s="203"/>
      <c r="E39" s="203"/>
      <c r="F39" s="203"/>
      <c r="G39" s="203"/>
      <c r="H39" s="203"/>
      <c r="I39" s="203"/>
    </row>
  </sheetData>
  <mergeCells count="12">
    <mergeCell ref="A39:I39"/>
    <mergeCell ref="A38:B38"/>
    <mergeCell ref="A5:M5"/>
    <mergeCell ref="A7:B9"/>
    <mergeCell ref="C7:I7"/>
    <mergeCell ref="J7:J9"/>
    <mergeCell ref="K7:M7"/>
    <mergeCell ref="C8:F8"/>
    <mergeCell ref="G8:I8"/>
    <mergeCell ref="K8:K9"/>
    <mergeCell ref="L8:L9"/>
    <mergeCell ref="M8:M9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4" firstPageNumber="0" orientation="landscape" r:id="rId1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112"/>
      <c r="B1" s="112" t="s">
        <v>0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</row>
    <row r="2" spans="1:15" ht="30" customHeight="1">
      <c r="A2" s="113"/>
      <c r="B2" s="113" t="s">
        <v>1</v>
      </c>
      <c r="C2" s="114" t="s">
        <v>2</v>
      </c>
      <c r="D2" s="115"/>
      <c r="E2" s="113"/>
      <c r="F2" s="113"/>
      <c r="G2" s="113"/>
      <c r="H2" s="113"/>
      <c r="I2" s="113"/>
      <c r="J2" s="113"/>
      <c r="K2" s="113"/>
      <c r="L2" s="114"/>
      <c r="M2" s="113"/>
      <c r="N2" s="113"/>
      <c r="O2" s="113"/>
    </row>
    <row r="3" spans="1:15" ht="30" customHeight="1">
      <c r="A3" s="113"/>
      <c r="B3" s="113" t="s">
        <v>3</v>
      </c>
      <c r="C3" s="116" t="s">
        <v>37</v>
      </c>
      <c r="D3" s="115"/>
      <c r="E3" s="116"/>
      <c r="F3" s="113"/>
      <c r="G3" s="114"/>
      <c r="H3" s="114"/>
      <c r="I3" s="114"/>
      <c r="J3" s="114"/>
      <c r="K3" s="114"/>
      <c r="L3" s="114"/>
      <c r="M3" s="113"/>
      <c r="N3" s="113"/>
      <c r="O3" s="113"/>
    </row>
    <row r="4" spans="1:15" ht="30" customHeight="1">
      <c r="A4" s="113"/>
      <c r="B4" s="113" t="s">
        <v>5</v>
      </c>
      <c r="C4" s="117" t="s">
        <v>79</v>
      </c>
      <c r="D4" s="118">
        <v>2022</v>
      </c>
      <c r="E4" s="115"/>
      <c r="F4" s="113"/>
      <c r="G4" s="114"/>
      <c r="H4" s="114"/>
      <c r="I4" s="114"/>
      <c r="J4" s="114"/>
      <c r="K4" s="114"/>
      <c r="L4" s="114"/>
      <c r="M4" s="113"/>
      <c r="N4" s="113"/>
      <c r="O4" s="113"/>
    </row>
    <row r="5" spans="1:15" ht="19.5" customHeight="1">
      <c r="A5" s="113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4"/>
      <c r="M5" s="113"/>
      <c r="N5" s="113"/>
      <c r="O5" s="113"/>
    </row>
    <row r="6" spans="1:15" ht="49.5" customHeight="1">
      <c r="A6" s="113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13"/>
      <c r="N6" s="113"/>
      <c r="O6" s="113"/>
    </row>
    <row r="7" spans="1:15" ht="49.5" customHeight="1">
      <c r="A7" s="113"/>
      <c r="B7" s="114" t="s">
        <v>7</v>
      </c>
      <c r="C7" s="113"/>
      <c r="D7" s="113"/>
      <c r="E7" s="113"/>
      <c r="F7" s="113"/>
      <c r="G7" s="113"/>
      <c r="H7" s="113"/>
      <c r="I7" s="113"/>
      <c r="J7" s="113"/>
      <c r="K7" s="113"/>
      <c r="L7" s="114"/>
      <c r="M7" s="113"/>
      <c r="N7" s="113"/>
      <c r="O7" s="113"/>
    </row>
    <row r="8" spans="1:15" ht="39.75" customHeight="1">
      <c r="A8" s="119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119"/>
      <c r="N8" s="119"/>
      <c r="O8" s="119"/>
    </row>
    <row r="9" spans="1:15" ht="39.75" customHeight="1">
      <c r="A9" s="119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119"/>
      <c r="N9" s="119"/>
      <c r="O9" s="119"/>
    </row>
    <row r="10" spans="1:15" ht="49.5" customHeight="1">
      <c r="A10" s="119"/>
      <c r="B10" s="227"/>
      <c r="C10" s="120" t="s">
        <v>17</v>
      </c>
      <c r="D10" s="120" t="s">
        <v>18</v>
      </c>
      <c r="E10" s="120" t="s">
        <v>19</v>
      </c>
      <c r="F10" s="120" t="s">
        <v>20</v>
      </c>
      <c r="G10" s="120" t="s">
        <v>21</v>
      </c>
      <c r="H10" s="120" t="s">
        <v>19</v>
      </c>
      <c r="I10" s="120" t="s">
        <v>20</v>
      </c>
      <c r="J10" s="227"/>
      <c r="K10" s="227"/>
      <c r="L10" s="227"/>
      <c r="M10" s="119"/>
      <c r="N10" s="119"/>
      <c r="O10" s="119"/>
    </row>
    <row r="11" spans="1:15" ht="24.75" customHeight="1">
      <c r="A11" s="119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119"/>
      <c r="N11" s="119"/>
      <c r="O11" s="119"/>
    </row>
    <row r="12" spans="1:15" ht="24.75" customHeight="1">
      <c r="A12" s="119"/>
      <c r="B12" s="121" t="s">
        <v>82</v>
      </c>
      <c r="C12" s="122">
        <v>1</v>
      </c>
      <c r="D12" s="122">
        <v>0</v>
      </c>
      <c r="E12" s="122">
        <v>0</v>
      </c>
      <c r="F12" s="122">
        <v>0</v>
      </c>
      <c r="G12" s="122">
        <v>0</v>
      </c>
      <c r="H12" s="122">
        <v>0</v>
      </c>
      <c r="I12" s="122">
        <v>0</v>
      </c>
      <c r="J12" s="122">
        <v>0</v>
      </c>
      <c r="K12" s="122">
        <v>0</v>
      </c>
      <c r="L12" s="123">
        <f>SUM(C12:K12)</f>
        <v>1</v>
      </c>
      <c r="M12" s="119"/>
      <c r="N12" s="119"/>
      <c r="O12" s="119"/>
    </row>
    <row r="13" spans="1:15" ht="24.75" customHeight="1">
      <c r="A13" s="119"/>
      <c r="B13" s="121" t="s">
        <v>83</v>
      </c>
      <c r="C13" s="122">
        <v>4</v>
      </c>
      <c r="D13" s="122">
        <v>0</v>
      </c>
      <c r="E13" s="122">
        <v>0</v>
      </c>
      <c r="F13" s="122">
        <v>0</v>
      </c>
      <c r="G13" s="122">
        <v>0</v>
      </c>
      <c r="H13" s="122">
        <v>0</v>
      </c>
      <c r="I13" s="122">
        <v>0</v>
      </c>
      <c r="J13" s="122">
        <v>0</v>
      </c>
      <c r="K13" s="122">
        <v>0</v>
      </c>
      <c r="L13" s="123">
        <f>SUM(C13:K13)</f>
        <v>4</v>
      </c>
      <c r="M13" s="119"/>
      <c r="N13" s="119"/>
      <c r="O13" s="119"/>
    </row>
    <row r="14" spans="1:15" ht="24.75" customHeight="1">
      <c r="A14" s="119"/>
      <c r="B14" s="121" t="s">
        <v>84</v>
      </c>
      <c r="C14" s="122">
        <v>12</v>
      </c>
      <c r="D14" s="122">
        <v>0</v>
      </c>
      <c r="E14" s="122">
        <v>0</v>
      </c>
      <c r="F14" s="122">
        <v>0</v>
      </c>
      <c r="G14" s="122">
        <v>1</v>
      </c>
      <c r="H14" s="122">
        <v>0</v>
      </c>
      <c r="I14" s="122">
        <v>0</v>
      </c>
      <c r="J14" s="122">
        <v>4</v>
      </c>
      <c r="K14" s="122">
        <v>0</v>
      </c>
      <c r="L14" s="123">
        <f>SUM(C14:K14)</f>
        <v>17</v>
      </c>
      <c r="M14" s="119"/>
      <c r="N14" s="119"/>
      <c r="O14" s="119"/>
    </row>
    <row r="15" spans="1:15" ht="24.75" customHeight="1">
      <c r="A15" s="119"/>
      <c r="B15" s="121" t="s">
        <v>98</v>
      </c>
      <c r="C15" s="122">
        <v>7</v>
      </c>
      <c r="D15" s="122">
        <v>0</v>
      </c>
      <c r="E15" s="122">
        <v>0</v>
      </c>
      <c r="F15" s="122">
        <v>0</v>
      </c>
      <c r="G15" s="122">
        <v>0</v>
      </c>
      <c r="H15" s="122">
        <v>0</v>
      </c>
      <c r="I15" s="122">
        <v>0</v>
      </c>
      <c r="J15" s="122">
        <v>1</v>
      </c>
      <c r="K15" s="122">
        <v>0</v>
      </c>
      <c r="L15" s="123">
        <f>SUM(C15:K15)</f>
        <v>8</v>
      </c>
      <c r="M15" s="119"/>
      <c r="N15" s="119"/>
      <c r="O15" s="119"/>
    </row>
    <row r="16" spans="1:15" ht="24.75" customHeight="1">
      <c r="A16" s="119"/>
      <c r="B16" s="124" t="s">
        <v>86</v>
      </c>
      <c r="C16" s="123">
        <f t="shared" ref="C16:K16" si="0">SUM(C12:C15)</f>
        <v>24</v>
      </c>
      <c r="D16" s="123">
        <f t="shared" si="0"/>
        <v>0</v>
      </c>
      <c r="E16" s="123">
        <f t="shared" si="0"/>
        <v>0</v>
      </c>
      <c r="F16" s="123">
        <f t="shared" si="0"/>
        <v>0</v>
      </c>
      <c r="G16" s="123">
        <f t="shared" si="0"/>
        <v>1</v>
      </c>
      <c r="H16" s="123">
        <f t="shared" si="0"/>
        <v>0</v>
      </c>
      <c r="I16" s="123">
        <f t="shared" si="0"/>
        <v>0</v>
      </c>
      <c r="J16" s="123">
        <f t="shared" si="0"/>
        <v>5</v>
      </c>
      <c r="K16" s="123">
        <f t="shared" si="0"/>
        <v>0</v>
      </c>
      <c r="L16" s="123">
        <f>SUM(C16:K16)</f>
        <v>30</v>
      </c>
      <c r="M16" s="119"/>
      <c r="N16" s="119"/>
      <c r="O16" s="119"/>
    </row>
    <row r="17" spans="1:15" ht="24.75" customHeight="1">
      <c r="A17" s="119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119"/>
      <c r="N17" s="119"/>
      <c r="O17" s="119"/>
    </row>
    <row r="18" spans="1:15" ht="24.75" customHeight="1">
      <c r="A18" s="119"/>
      <c r="B18" s="121" t="s">
        <v>88</v>
      </c>
      <c r="C18" s="122">
        <v>96</v>
      </c>
      <c r="D18" s="122">
        <v>6</v>
      </c>
      <c r="E18" s="122">
        <v>0</v>
      </c>
      <c r="F18" s="122">
        <v>0</v>
      </c>
      <c r="G18" s="122">
        <v>1</v>
      </c>
      <c r="H18" s="122">
        <v>0</v>
      </c>
      <c r="I18" s="122">
        <v>0</v>
      </c>
      <c r="J18" s="125">
        <v>0</v>
      </c>
      <c r="K18" s="122">
        <v>9</v>
      </c>
      <c r="L18" s="123">
        <f t="shared" ref="L18:L26" si="1">SUM(C18:K18)</f>
        <v>112</v>
      </c>
      <c r="M18" s="119"/>
      <c r="N18" s="119"/>
      <c r="O18" s="119"/>
    </row>
    <row r="19" spans="1:15" ht="24.75" customHeight="1">
      <c r="A19" s="119"/>
      <c r="B19" s="121" t="s">
        <v>89</v>
      </c>
      <c r="C19" s="122">
        <v>7</v>
      </c>
      <c r="D19" s="122">
        <v>0</v>
      </c>
      <c r="E19" s="122">
        <v>0</v>
      </c>
      <c r="F19" s="122">
        <v>0</v>
      </c>
      <c r="G19" s="122">
        <v>0</v>
      </c>
      <c r="H19" s="122">
        <v>0</v>
      </c>
      <c r="I19" s="122">
        <v>0</v>
      </c>
      <c r="J19" s="125">
        <v>0</v>
      </c>
      <c r="K19" s="122">
        <v>0</v>
      </c>
      <c r="L19" s="123">
        <f t="shared" si="1"/>
        <v>7</v>
      </c>
      <c r="M19" s="119"/>
      <c r="N19" s="119"/>
      <c r="O19" s="119"/>
    </row>
    <row r="20" spans="1:15" ht="24.75" customHeight="1">
      <c r="A20" s="119"/>
      <c r="B20" s="121" t="s">
        <v>90</v>
      </c>
      <c r="C20" s="122">
        <v>5</v>
      </c>
      <c r="D20" s="122">
        <v>1</v>
      </c>
      <c r="E20" s="122">
        <v>0</v>
      </c>
      <c r="F20" s="122">
        <v>0</v>
      </c>
      <c r="G20" s="122">
        <v>0</v>
      </c>
      <c r="H20" s="122">
        <v>0</v>
      </c>
      <c r="I20" s="122">
        <v>0</v>
      </c>
      <c r="J20" s="125">
        <v>0</v>
      </c>
      <c r="K20" s="122">
        <v>1</v>
      </c>
      <c r="L20" s="123">
        <f t="shared" si="1"/>
        <v>7</v>
      </c>
      <c r="M20" s="119"/>
      <c r="N20" s="119"/>
      <c r="O20" s="119"/>
    </row>
    <row r="21" spans="1:15" ht="24.75" customHeight="1">
      <c r="A21" s="119"/>
      <c r="B21" s="121" t="s">
        <v>91</v>
      </c>
      <c r="C21" s="122">
        <v>26</v>
      </c>
      <c r="D21" s="122">
        <v>0</v>
      </c>
      <c r="E21" s="122">
        <v>0</v>
      </c>
      <c r="F21" s="122">
        <v>0</v>
      </c>
      <c r="G21" s="122">
        <v>0</v>
      </c>
      <c r="H21" s="122">
        <v>0</v>
      </c>
      <c r="I21" s="122">
        <v>0</v>
      </c>
      <c r="J21" s="125">
        <v>0</v>
      </c>
      <c r="K21" s="122">
        <v>1</v>
      </c>
      <c r="L21" s="123">
        <f t="shared" si="1"/>
        <v>27</v>
      </c>
      <c r="M21" s="119"/>
      <c r="N21" s="119"/>
      <c r="O21" s="119"/>
    </row>
    <row r="22" spans="1:15" ht="24.75" customHeight="1">
      <c r="A22" s="119"/>
      <c r="B22" s="121" t="s">
        <v>92</v>
      </c>
      <c r="C22" s="122">
        <v>11</v>
      </c>
      <c r="D22" s="122">
        <v>0</v>
      </c>
      <c r="E22" s="122">
        <v>0</v>
      </c>
      <c r="F22" s="122">
        <v>0</v>
      </c>
      <c r="G22" s="122">
        <v>0</v>
      </c>
      <c r="H22" s="122">
        <v>0</v>
      </c>
      <c r="I22" s="122">
        <v>0</v>
      </c>
      <c r="J22" s="125">
        <v>0</v>
      </c>
      <c r="K22" s="122">
        <v>0</v>
      </c>
      <c r="L22" s="123">
        <f t="shared" si="1"/>
        <v>11</v>
      </c>
      <c r="M22" s="119"/>
      <c r="N22" s="119"/>
      <c r="O22" s="119"/>
    </row>
    <row r="23" spans="1:15" ht="24.75" customHeight="1">
      <c r="A23" s="119"/>
      <c r="B23" s="121" t="s">
        <v>93</v>
      </c>
      <c r="C23" s="122">
        <v>53</v>
      </c>
      <c r="D23" s="122">
        <v>5</v>
      </c>
      <c r="E23" s="122">
        <v>0</v>
      </c>
      <c r="F23" s="122">
        <v>0</v>
      </c>
      <c r="G23" s="122">
        <v>0</v>
      </c>
      <c r="H23" s="122">
        <v>2</v>
      </c>
      <c r="I23" s="122">
        <v>0</v>
      </c>
      <c r="J23" s="125">
        <v>0</v>
      </c>
      <c r="K23" s="122">
        <v>7</v>
      </c>
      <c r="L23" s="123">
        <f t="shared" si="1"/>
        <v>67</v>
      </c>
      <c r="M23" s="119"/>
      <c r="N23" s="119"/>
      <c r="O23" s="119"/>
    </row>
    <row r="24" spans="1:15" ht="24.75" customHeight="1">
      <c r="A24" s="119"/>
      <c r="B24" s="126" t="s">
        <v>94</v>
      </c>
      <c r="C24" s="122">
        <v>0</v>
      </c>
      <c r="D24" s="122">
        <v>0</v>
      </c>
      <c r="E24" s="122">
        <v>0</v>
      </c>
      <c r="F24" s="122">
        <v>0</v>
      </c>
      <c r="G24" s="122">
        <v>0</v>
      </c>
      <c r="H24" s="122">
        <v>0</v>
      </c>
      <c r="I24" s="122">
        <v>0</v>
      </c>
      <c r="J24" s="125">
        <v>0</v>
      </c>
      <c r="K24" s="122">
        <v>0</v>
      </c>
      <c r="L24" s="123">
        <f t="shared" si="1"/>
        <v>0</v>
      </c>
      <c r="M24" s="119"/>
      <c r="N24" s="119"/>
      <c r="O24" s="119"/>
    </row>
    <row r="25" spans="1:15" ht="24.75" customHeight="1">
      <c r="A25" s="119"/>
      <c r="B25" s="124" t="s">
        <v>95</v>
      </c>
      <c r="C25" s="123">
        <f t="shared" ref="C25:K25" si="2">SUM(C18:C24)</f>
        <v>198</v>
      </c>
      <c r="D25" s="123">
        <f t="shared" si="2"/>
        <v>12</v>
      </c>
      <c r="E25" s="123">
        <f t="shared" si="2"/>
        <v>0</v>
      </c>
      <c r="F25" s="123">
        <f t="shared" si="2"/>
        <v>0</v>
      </c>
      <c r="G25" s="123">
        <f t="shared" si="2"/>
        <v>1</v>
      </c>
      <c r="H25" s="123">
        <f t="shared" si="2"/>
        <v>2</v>
      </c>
      <c r="I25" s="123">
        <f t="shared" si="2"/>
        <v>0</v>
      </c>
      <c r="J25" s="123">
        <f t="shared" si="2"/>
        <v>0</v>
      </c>
      <c r="K25" s="123">
        <f t="shared" si="2"/>
        <v>18</v>
      </c>
      <c r="L25" s="123">
        <f t="shared" si="1"/>
        <v>231</v>
      </c>
      <c r="M25" s="119"/>
      <c r="N25" s="119"/>
      <c r="O25" s="119"/>
    </row>
    <row r="26" spans="1:15" ht="24.75" customHeight="1">
      <c r="A26" s="119"/>
      <c r="B26" s="127" t="s">
        <v>78</v>
      </c>
      <c r="C26" s="128">
        <f t="shared" ref="C26:K26" si="3">C16+C25</f>
        <v>222</v>
      </c>
      <c r="D26" s="128">
        <f t="shared" si="3"/>
        <v>12</v>
      </c>
      <c r="E26" s="128">
        <f t="shared" si="3"/>
        <v>0</v>
      </c>
      <c r="F26" s="128">
        <f t="shared" si="3"/>
        <v>0</v>
      </c>
      <c r="G26" s="128">
        <f t="shared" si="3"/>
        <v>2</v>
      </c>
      <c r="H26" s="128">
        <f t="shared" si="3"/>
        <v>2</v>
      </c>
      <c r="I26" s="128">
        <f t="shared" si="3"/>
        <v>0</v>
      </c>
      <c r="J26" s="128">
        <f t="shared" si="3"/>
        <v>5</v>
      </c>
      <c r="K26" s="128">
        <f t="shared" si="3"/>
        <v>18</v>
      </c>
      <c r="L26" s="128">
        <f t="shared" si="1"/>
        <v>261</v>
      </c>
      <c r="M26" s="119"/>
      <c r="N26" s="119"/>
      <c r="O26" s="119"/>
    </row>
    <row r="27" spans="1:15" ht="19.5" customHeight="1">
      <c r="A27" s="119"/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L27" s="129"/>
      <c r="M27" s="119"/>
      <c r="N27" s="119"/>
      <c r="O27" s="119"/>
    </row>
    <row r="28" spans="1:15" ht="24.75" customHeight="1">
      <c r="A28" s="119"/>
      <c r="B28" s="129" t="s">
        <v>96</v>
      </c>
      <c r="C28" s="119"/>
      <c r="D28" s="119"/>
      <c r="E28" s="119"/>
      <c r="F28" s="119"/>
      <c r="G28" s="119"/>
      <c r="H28" s="119"/>
      <c r="I28" s="119"/>
      <c r="J28" s="119"/>
      <c r="K28" s="119"/>
      <c r="L28" s="129"/>
      <c r="M28" s="119"/>
      <c r="N28" s="119"/>
      <c r="O28" s="119"/>
    </row>
    <row r="29" spans="1:15" ht="30" customHeight="1">
      <c r="A29" s="119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119"/>
      <c r="N29" s="119"/>
      <c r="O29" s="119"/>
    </row>
    <row r="30" spans="1:15" ht="19.5" customHeight="1">
      <c r="A30" s="119"/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29"/>
      <c r="M30" s="119"/>
      <c r="N30" s="119"/>
      <c r="O30" s="119"/>
    </row>
    <row r="31" spans="1:15" ht="19.5" customHeight="1">
      <c r="A31" s="119"/>
      <c r="B31" s="119"/>
      <c r="C31" s="119"/>
      <c r="D31" s="119"/>
      <c r="E31" s="119"/>
      <c r="F31" s="119"/>
      <c r="G31" s="119"/>
      <c r="H31" s="119"/>
      <c r="I31" s="119"/>
      <c r="J31" s="119"/>
      <c r="K31" s="119"/>
      <c r="L31" s="129"/>
      <c r="M31" s="119"/>
      <c r="N31" s="119"/>
      <c r="O31" s="119"/>
    </row>
    <row r="32" spans="1:15" ht="19.5" customHeight="1">
      <c r="A32" s="119"/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29"/>
      <c r="M32" s="119"/>
      <c r="N32" s="119"/>
      <c r="O32" s="119"/>
    </row>
    <row r="33" spans="1:15" ht="19.5" customHeight="1">
      <c r="A33" s="119"/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29"/>
      <c r="M33" s="119"/>
      <c r="N33" s="119"/>
      <c r="O33" s="119"/>
    </row>
    <row r="34" spans="1:15" ht="19.5" customHeight="1">
      <c r="A34" s="119"/>
      <c r="B34" s="119"/>
      <c r="C34" s="119"/>
      <c r="D34" s="119"/>
      <c r="E34" s="119"/>
      <c r="F34" s="119"/>
      <c r="G34" s="119"/>
      <c r="H34" s="119"/>
      <c r="I34" s="119"/>
      <c r="J34" s="119"/>
      <c r="K34" s="119"/>
      <c r="L34" s="129"/>
      <c r="M34" s="119"/>
      <c r="N34" s="119"/>
      <c r="O34" s="119"/>
    </row>
    <row r="35" spans="1:15" ht="19.5" customHeight="1">
      <c r="A35" s="119"/>
      <c r="B35" s="119"/>
      <c r="C35" s="119"/>
      <c r="D35" s="119"/>
      <c r="E35" s="119"/>
      <c r="F35" s="119"/>
      <c r="G35" s="119"/>
      <c r="H35" s="119"/>
      <c r="I35" s="119"/>
      <c r="J35" s="119"/>
      <c r="K35" s="119"/>
      <c r="L35" s="129"/>
      <c r="M35" s="119"/>
      <c r="N35" s="119"/>
      <c r="O35" s="119"/>
    </row>
    <row r="36" spans="1:15" ht="19.5" customHeight="1">
      <c r="A36" s="119"/>
      <c r="B36" s="119"/>
      <c r="C36" s="119"/>
      <c r="D36" s="119"/>
      <c r="E36" s="119"/>
      <c r="F36" s="119"/>
      <c r="G36" s="119"/>
      <c r="H36" s="119"/>
      <c r="I36" s="119"/>
      <c r="J36" s="119"/>
      <c r="K36" s="119"/>
      <c r="L36" s="129"/>
      <c r="M36" s="119"/>
      <c r="N36" s="119"/>
      <c r="O36" s="119"/>
    </row>
    <row r="37" spans="1:15" ht="19.5" customHeight="1">
      <c r="A37" s="119"/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29"/>
      <c r="M37" s="119"/>
      <c r="N37" s="119"/>
      <c r="O37" s="119"/>
    </row>
    <row r="38" spans="1:15" ht="19.5" customHeight="1">
      <c r="A38" s="119"/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29"/>
      <c r="M38" s="119"/>
      <c r="N38" s="119"/>
      <c r="O38" s="119"/>
    </row>
    <row r="39" spans="1:15" ht="19.5" customHeight="1">
      <c r="A39" s="119"/>
      <c r="B39" s="119"/>
      <c r="C39" s="119"/>
      <c r="D39" s="119"/>
      <c r="E39" s="119"/>
      <c r="F39" s="119"/>
      <c r="G39" s="119"/>
      <c r="H39" s="119"/>
      <c r="I39" s="119"/>
      <c r="J39" s="119"/>
      <c r="K39" s="119"/>
      <c r="L39" s="129"/>
      <c r="M39" s="119"/>
      <c r="N39" s="119"/>
      <c r="O39" s="119"/>
    </row>
    <row r="40" spans="1:15" ht="19.5" customHeight="1">
      <c r="A40" s="119"/>
      <c r="B40" s="119"/>
      <c r="C40" s="119"/>
      <c r="D40" s="119"/>
      <c r="E40" s="119"/>
      <c r="F40" s="119"/>
      <c r="G40" s="119"/>
      <c r="H40" s="119"/>
      <c r="I40" s="119"/>
      <c r="J40" s="119"/>
      <c r="K40" s="119"/>
      <c r="L40" s="129"/>
      <c r="M40" s="119"/>
      <c r="N40" s="119"/>
      <c r="O40" s="119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39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44"/>
      <c r="N8" s="44"/>
      <c r="O8" s="44"/>
    </row>
    <row r="9" spans="1:15" ht="39.75" customHeight="1">
      <c r="A9" s="44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44"/>
      <c r="N9" s="44"/>
      <c r="O9" s="44"/>
    </row>
    <row r="10" spans="1:15" ht="49.5" customHeight="1">
      <c r="A10" s="44"/>
      <c r="B10" s="227"/>
      <c r="C10" s="45" t="s">
        <v>17</v>
      </c>
      <c r="D10" s="45" t="s">
        <v>18</v>
      </c>
      <c r="E10" s="45" t="s">
        <v>19</v>
      </c>
      <c r="F10" s="45" t="s">
        <v>20</v>
      </c>
      <c r="G10" s="45" t="s">
        <v>21</v>
      </c>
      <c r="H10" s="45" t="s">
        <v>19</v>
      </c>
      <c r="I10" s="45" t="s">
        <v>20</v>
      </c>
      <c r="J10" s="227"/>
      <c r="K10" s="227"/>
      <c r="L10" s="227"/>
      <c r="M10" s="44"/>
      <c r="N10" s="44"/>
      <c r="O10" s="44"/>
    </row>
    <row r="11" spans="1:15" ht="24.75" customHeight="1">
      <c r="A11" s="44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44"/>
      <c r="N11" s="44"/>
      <c r="O11" s="44"/>
    </row>
    <row r="12" spans="1:15" ht="24.75" customHeight="1">
      <c r="A12" s="44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83</v>
      </c>
      <c r="C13" s="47">
        <v>6</v>
      </c>
      <c r="D13" s="47">
        <v>1</v>
      </c>
      <c r="E13" s="47">
        <v>0</v>
      </c>
      <c r="F13" s="47">
        <v>0</v>
      </c>
      <c r="G13" s="47">
        <v>1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8</v>
      </c>
      <c r="M13" s="44"/>
      <c r="N13" s="44"/>
      <c r="O13" s="44"/>
    </row>
    <row r="14" spans="1:15" ht="24.75" customHeight="1">
      <c r="A14" s="44"/>
      <c r="B14" s="46" t="s">
        <v>84</v>
      </c>
      <c r="C14" s="47">
        <v>17</v>
      </c>
      <c r="D14" s="47">
        <v>0</v>
      </c>
      <c r="E14" s="47">
        <v>0</v>
      </c>
      <c r="F14" s="47">
        <v>0</v>
      </c>
      <c r="G14" s="47">
        <v>0</v>
      </c>
      <c r="H14" s="47">
        <v>1</v>
      </c>
      <c r="I14" s="47">
        <v>0</v>
      </c>
      <c r="J14" s="47">
        <v>0</v>
      </c>
      <c r="K14" s="47">
        <v>0</v>
      </c>
      <c r="L14" s="48">
        <f>SUM(C14:K14)</f>
        <v>18</v>
      </c>
      <c r="M14" s="44"/>
      <c r="N14" s="44"/>
      <c r="O14" s="44"/>
    </row>
    <row r="15" spans="1:15" ht="24.75" customHeight="1">
      <c r="A15" s="44"/>
      <c r="B15" s="46" t="s">
        <v>98</v>
      </c>
      <c r="C15" s="47">
        <v>7</v>
      </c>
      <c r="D15" s="47">
        <v>1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0</v>
      </c>
      <c r="L15" s="48">
        <f>SUM(C15:K15)</f>
        <v>8</v>
      </c>
      <c r="M15" s="44"/>
      <c r="N15" s="44"/>
      <c r="O15" s="44"/>
    </row>
    <row r="16" spans="1:15" ht="24.75" customHeight="1">
      <c r="A16" s="44"/>
      <c r="B16" s="49" t="s">
        <v>86</v>
      </c>
      <c r="C16" s="48">
        <f t="shared" ref="C16:K16" si="0">SUM(C12:C15)</f>
        <v>31</v>
      </c>
      <c r="D16" s="48">
        <f t="shared" si="0"/>
        <v>2</v>
      </c>
      <c r="E16" s="48">
        <f t="shared" si="0"/>
        <v>0</v>
      </c>
      <c r="F16" s="48">
        <f t="shared" si="0"/>
        <v>0</v>
      </c>
      <c r="G16" s="48">
        <f t="shared" si="0"/>
        <v>1</v>
      </c>
      <c r="H16" s="48">
        <f t="shared" si="0"/>
        <v>1</v>
      </c>
      <c r="I16" s="48">
        <f t="shared" si="0"/>
        <v>0</v>
      </c>
      <c r="J16" s="48">
        <f t="shared" si="0"/>
        <v>0</v>
      </c>
      <c r="K16" s="48">
        <f t="shared" si="0"/>
        <v>0</v>
      </c>
      <c r="L16" s="48">
        <f>SUM(C16:K16)</f>
        <v>35</v>
      </c>
      <c r="M16" s="44"/>
      <c r="N16" s="44"/>
      <c r="O16" s="44"/>
    </row>
    <row r="17" spans="1:15" ht="24.75" customHeight="1">
      <c r="A17" s="44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44"/>
      <c r="N17" s="44"/>
      <c r="O17" s="44"/>
    </row>
    <row r="18" spans="1:15" ht="24.75" customHeight="1">
      <c r="A18" s="44"/>
      <c r="B18" s="46" t="s">
        <v>88</v>
      </c>
      <c r="C18" s="47">
        <v>154</v>
      </c>
      <c r="D18" s="47">
        <v>12</v>
      </c>
      <c r="E18" s="47">
        <v>0</v>
      </c>
      <c r="F18" s="47">
        <v>0</v>
      </c>
      <c r="G18" s="47">
        <v>0</v>
      </c>
      <c r="H18" s="47">
        <v>1</v>
      </c>
      <c r="I18" s="47">
        <v>0</v>
      </c>
      <c r="J18" s="50">
        <v>0</v>
      </c>
      <c r="K18" s="47">
        <v>0</v>
      </c>
      <c r="L18" s="48">
        <f t="shared" ref="L18:L26" si="1">SUM(C18:K18)</f>
        <v>167</v>
      </c>
      <c r="M18" s="44"/>
      <c r="N18" s="44"/>
      <c r="O18" s="44"/>
    </row>
    <row r="19" spans="1:15" ht="24.75" customHeight="1">
      <c r="A19" s="44"/>
      <c r="B19" s="46" t="s">
        <v>89</v>
      </c>
      <c r="C19" s="47">
        <v>19</v>
      </c>
      <c r="D19" s="47">
        <v>2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2</v>
      </c>
      <c r="L19" s="48">
        <f t="shared" si="1"/>
        <v>23</v>
      </c>
      <c r="M19" s="44"/>
      <c r="N19" s="44"/>
      <c r="O19" s="44"/>
    </row>
    <row r="20" spans="1:15" ht="24.75" customHeight="1">
      <c r="A20" s="44"/>
      <c r="B20" s="46" t="s">
        <v>90</v>
      </c>
      <c r="C20" s="47">
        <v>24</v>
      </c>
      <c r="D20" s="47">
        <v>2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0">
        <v>0</v>
      </c>
      <c r="K20" s="47">
        <v>0</v>
      </c>
      <c r="L20" s="48">
        <f t="shared" si="1"/>
        <v>26</v>
      </c>
      <c r="M20" s="44"/>
      <c r="N20" s="44"/>
      <c r="O20" s="44"/>
    </row>
    <row r="21" spans="1:15" ht="24.75" customHeight="1">
      <c r="A21" s="44"/>
      <c r="B21" s="46" t="s">
        <v>91</v>
      </c>
      <c r="C21" s="47">
        <v>13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0">
        <v>0</v>
      </c>
      <c r="K21" s="47">
        <v>1</v>
      </c>
      <c r="L21" s="48">
        <f t="shared" si="1"/>
        <v>14</v>
      </c>
      <c r="M21" s="44"/>
      <c r="N21" s="44"/>
      <c r="O21" s="44"/>
    </row>
    <row r="22" spans="1:15" ht="24.75" customHeight="1">
      <c r="A22" s="44"/>
      <c r="B22" s="46" t="s">
        <v>92</v>
      </c>
      <c r="C22" s="47">
        <v>10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0">
        <v>0</v>
      </c>
      <c r="K22" s="47">
        <v>0</v>
      </c>
      <c r="L22" s="48">
        <f t="shared" si="1"/>
        <v>10</v>
      </c>
      <c r="M22" s="44"/>
      <c r="N22" s="44"/>
      <c r="O22" s="44"/>
    </row>
    <row r="23" spans="1:15" ht="24.75" customHeight="1">
      <c r="A23" s="44"/>
      <c r="B23" s="46" t="s">
        <v>93</v>
      </c>
      <c r="C23" s="47">
        <v>117</v>
      </c>
      <c r="D23" s="47">
        <v>15</v>
      </c>
      <c r="E23" s="47">
        <v>0</v>
      </c>
      <c r="F23" s="47">
        <v>0</v>
      </c>
      <c r="G23" s="47">
        <v>2</v>
      </c>
      <c r="H23" s="47">
        <v>14</v>
      </c>
      <c r="I23" s="47">
        <v>0</v>
      </c>
      <c r="J23" s="50">
        <v>0</v>
      </c>
      <c r="K23" s="47">
        <v>8</v>
      </c>
      <c r="L23" s="48">
        <f t="shared" si="1"/>
        <v>156</v>
      </c>
      <c r="M23" s="44"/>
      <c r="N23" s="44"/>
      <c r="O23" s="44"/>
    </row>
    <row r="24" spans="1:15" ht="24.75" customHeight="1">
      <c r="A24" s="44"/>
      <c r="B24" s="51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95</v>
      </c>
      <c r="C25" s="48">
        <f t="shared" ref="C25:K25" si="2">SUM(C18:C24)</f>
        <v>337</v>
      </c>
      <c r="D25" s="48">
        <f t="shared" si="2"/>
        <v>31</v>
      </c>
      <c r="E25" s="48">
        <f t="shared" si="2"/>
        <v>0</v>
      </c>
      <c r="F25" s="48">
        <f t="shared" si="2"/>
        <v>0</v>
      </c>
      <c r="G25" s="48">
        <f t="shared" si="2"/>
        <v>2</v>
      </c>
      <c r="H25" s="48">
        <f t="shared" si="2"/>
        <v>15</v>
      </c>
      <c r="I25" s="48">
        <f t="shared" si="2"/>
        <v>0</v>
      </c>
      <c r="J25" s="48">
        <f t="shared" si="2"/>
        <v>0</v>
      </c>
      <c r="K25" s="48">
        <f t="shared" si="2"/>
        <v>11</v>
      </c>
      <c r="L25" s="48">
        <f t="shared" si="1"/>
        <v>396</v>
      </c>
      <c r="M25" s="44"/>
      <c r="N25" s="44"/>
      <c r="O25" s="44"/>
    </row>
    <row r="26" spans="1:15" ht="24.75" customHeight="1">
      <c r="A26" s="44"/>
      <c r="B26" s="52" t="s">
        <v>78</v>
      </c>
      <c r="C26" s="53">
        <f t="shared" ref="C26:K26" si="3">C16+C25</f>
        <v>368</v>
      </c>
      <c r="D26" s="53">
        <f t="shared" si="3"/>
        <v>33</v>
      </c>
      <c r="E26" s="53">
        <f t="shared" si="3"/>
        <v>0</v>
      </c>
      <c r="F26" s="53">
        <f t="shared" si="3"/>
        <v>0</v>
      </c>
      <c r="G26" s="53">
        <f t="shared" si="3"/>
        <v>3</v>
      </c>
      <c r="H26" s="53">
        <f t="shared" si="3"/>
        <v>16</v>
      </c>
      <c r="I26" s="53">
        <f t="shared" si="3"/>
        <v>0</v>
      </c>
      <c r="J26" s="53">
        <f t="shared" si="3"/>
        <v>0</v>
      </c>
      <c r="K26" s="53">
        <f t="shared" si="3"/>
        <v>11</v>
      </c>
      <c r="L26" s="53">
        <f t="shared" si="1"/>
        <v>431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96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41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44"/>
      <c r="N8" s="44"/>
      <c r="O8" s="44"/>
    </row>
    <row r="9" spans="1:15" ht="39.75" customHeight="1">
      <c r="A9" s="44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44"/>
      <c r="N9" s="44"/>
      <c r="O9" s="44"/>
    </row>
    <row r="10" spans="1:15" ht="49.5" customHeight="1">
      <c r="A10" s="44"/>
      <c r="B10" s="227"/>
      <c r="C10" s="45" t="s">
        <v>17</v>
      </c>
      <c r="D10" s="45" t="s">
        <v>18</v>
      </c>
      <c r="E10" s="45" t="s">
        <v>19</v>
      </c>
      <c r="F10" s="45" t="s">
        <v>20</v>
      </c>
      <c r="G10" s="45" t="s">
        <v>21</v>
      </c>
      <c r="H10" s="45" t="s">
        <v>19</v>
      </c>
      <c r="I10" s="45" t="s">
        <v>20</v>
      </c>
      <c r="J10" s="227"/>
      <c r="K10" s="227"/>
      <c r="L10" s="227"/>
      <c r="M10" s="44"/>
      <c r="N10" s="44"/>
      <c r="O10" s="44"/>
    </row>
    <row r="11" spans="1:15" ht="24.75" customHeight="1">
      <c r="A11" s="44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44"/>
      <c r="N11" s="44"/>
      <c r="O11" s="44"/>
    </row>
    <row r="12" spans="1:15" ht="24.75" customHeight="1">
      <c r="A12" s="44"/>
      <c r="B12" s="46" t="s">
        <v>82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1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83</v>
      </c>
      <c r="C13" s="47">
        <v>3</v>
      </c>
      <c r="D13" s="47">
        <v>0</v>
      </c>
      <c r="E13" s="47">
        <v>0</v>
      </c>
      <c r="F13" s="47">
        <v>0</v>
      </c>
      <c r="G13" s="47">
        <v>2</v>
      </c>
      <c r="H13" s="47">
        <v>0</v>
      </c>
      <c r="I13" s="47">
        <v>0</v>
      </c>
      <c r="J13" s="47">
        <v>1</v>
      </c>
      <c r="K13" s="47">
        <v>0</v>
      </c>
      <c r="L13" s="48">
        <f>SUM(C13:K13)</f>
        <v>6</v>
      </c>
      <c r="M13" s="44"/>
      <c r="N13" s="44"/>
      <c r="O13" s="44"/>
    </row>
    <row r="14" spans="1:15" ht="24.75" customHeight="1">
      <c r="A14" s="44"/>
      <c r="B14" s="46" t="s">
        <v>84</v>
      </c>
      <c r="C14" s="47">
        <v>11</v>
      </c>
      <c r="D14" s="47">
        <v>1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5</v>
      </c>
      <c r="K14" s="47">
        <v>0</v>
      </c>
      <c r="L14" s="48">
        <f>SUM(C14:K14)</f>
        <v>17</v>
      </c>
      <c r="M14" s="44"/>
      <c r="N14" s="44"/>
      <c r="O14" s="44"/>
    </row>
    <row r="15" spans="1:15" ht="24.75" customHeight="1">
      <c r="A15" s="44"/>
      <c r="B15" s="46" t="s">
        <v>98</v>
      </c>
      <c r="C15" s="47">
        <v>8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4</v>
      </c>
      <c r="K15" s="47">
        <v>0</v>
      </c>
      <c r="L15" s="48">
        <f>SUM(C15:K15)</f>
        <v>12</v>
      </c>
      <c r="M15" s="44"/>
      <c r="N15" s="44"/>
      <c r="O15" s="44"/>
    </row>
    <row r="16" spans="1:15" ht="24.75" customHeight="1">
      <c r="A16" s="44"/>
      <c r="B16" s="49" t="s">
        <v>86</v>
      </c>
      <c r="C16" s="48">
        <f t="shared" ref="C16:K16" si="0">SUM(C12:C15)</f>
        <v>22</v>
      </c>
      <c r="D16" s="48">
        <f t="shared" si="0"/>
        <v>1</v>
      </c>
      <c r="E16" s="48">
        <f t="shared" si="0"/>
        <v>0</v>
      </c>
      <c r="F16" s="48">
        <f t="shared" si="0"/>
        <v>0</v>
      </c>
      <c r="G16" s="48">
        <f t="shared" si="0"/>
        <v>2</v>
      </c>
      <c r="H16" s="48">
        <f t="shared" si="0"/>
        <v>0</v>
      </c>
      <c r="I16" s="48">
        <f t="shared" si="0"/>
        <v>0</v>
      </c>
      <c r="J16" s="48">
        <f t="shared" si="0"/>
        <v>11</v>
      </c>
      <c r="K16" s="48">
        <f t="shared" si="0"/>
        <v>0</v>
      </c>
      <c r="L16" s="48">
        <f>SUM(C16:K16)</f>
        <v>36</v>
      </c>
      <c r="M16" s="44"/>
      <c r="N16" s="44"/>
      <c r="O16" s="44"/>
    </row>
    <row r="17" spans="1:15" ht="24.75" customHeight="1">
      <c r="A17" s="44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44"/>
      <c r="N17" s="44"/>
      <c r="O17" s="44"/>
    </row>
    <row r="18" spans="1:15" ht="24.75" customHeight="1">
      <c r="A18" s="44"/>
      <c r="B18" s="46" t="s">
        <v>88</v>
      </c>
      <c r="C18" s="47">
        <v>143</v>
      </c>
      <c r="D18" s="47">
        <v>12</v>
      </c>
      <c r="E18" s="47">
        <v>0</v>
      </c>
      <c r="F18" s="47">
        <v>0</v>
      </c>
      <c r="G18" s="47">
        <v>1</v>
      </c>
      <c r="H18" s="47">
        <v>3</v>
      </c>
      <c r="I18" s="47">
        <v>0</v>
      </c>
      <c r="J18" s="50">
        <v>0</v>
      </c>
      <c r="K18" s="47">
        <v>0</v>
      </c>
      <c r="L18" s="48">
        <f t="shared" ref="L18:L26" si="1">SUM(C18:K18)</f>
        <v>159</v>
      </c>
      <c r="M18" s="44"/>
      <c r="N18" s="44"/>
      <c r="O18" s="44"/>
    </row>
    <row r="19" spans="1:15" ht="24.75" customHeight="1">
      <c r="A19" s="44"/>
      <c r="B19" s="46" t="s">
        <v>89</v>
      </c>
      <c r="C19" s="47">
        <v>7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0</v>
      </c>
      <c r="L19" s="48">
        <f t="shared" si="1"/>
        <v>7</v>
      </c>
      <c r="M19" s="44"/>
      <c r="N19" s="44"/>
      <c r="O19" s="44"/>
    </row>
    <row r="20" spans="1:15" ht="24.75" customHeight="1">
      <c r="A20" s="44"/>
      <c r="B20" s="46" t="s">
        <v>90</v>
      </c>
      <c r="C20" s="47">
        <v>11</v>
      </c>
      <c r="D20" s="47">
        <v>3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0">
        <v>0</v>
      </c>
      <c r="K20" s="47">
        <v>0</v>
      </c>
      <c r="L20" s="48">
        <f t="shared" si="1"/>
        <v>14</v>
      </c>
      <c r="M20" s="44"/>
      <c r="N20" s="44"/>
      <c r="O20" s="44"/>
    </row>
    <row r="21" spans="1:15" ht="24.75" customHeight="1">
      <c r="A21" s="44"/>
      <c r="B21" s="46" t="s">
        <v>91</v>
      </c>
      <c r="C21" s="47">
        <v>15</v>
      </c>
      <c r="D21" s="47">
        <v>0</v>
      </c>
      <c r="E21" s="47">
        <v>0</v>
      </c>
      <c r="F21" s="47">
        <v>0</v>
      </c>
      <c r="G21" s="47">
        <v>0</v>
      </c>
      <c r="H21" s="47">
        <v>1</v>
      </c>
      <c r="I21" s="47">
        <v>0</v>
      </c>
      <c r="J21" s="50">
        <v>0</v>
      </c>
      <c r="K21" s="47">
        <v>0</v>
      </c>
      <c r="L21" s="48">
        <f t="shared" si="1"/>
        <v>16</v>
      </c>
      <c r="M21" s="44"/>
      <c r="N21" s="44"/>
      <c r="O21" s="44"/>
    </row>
    <row r="22" spans="1:15" ht="24.75" customHeight="1">
      <c r="A22" s="44"/>
      <c r="B22" s="46" t="s">
        <v>92</v>
      </c>
      <c r="C22" s="47">
        <v>3</v>
      </c>
      <c r="D22" s="47">
        <v>2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0">
        <v>0</v>
      </c>
      <c r="K22" s="47">
        <v>0</v>
      </c>
      <c r="L22" s="48">
        <f t="shared" si="1"/>
        <v>5</v>
      </c>
      <c r="M22" s="44"/>
      <c r="N22" s="44"/>
      <c r="O22" s="44"/>
    </row>
    <row r="23" spans="1:15" ht="24.75" customHeight="1">
      <c r="A23" s="44"/>
      <c r="B23" s="46" t="s">
        <v>93</v>
      </c>
      <c r="C23" s="47">
        <v>83</v>
      </c>
      <c r="D23" s="47">
        <v>13</v>
      </c>
      <c r="E23" s="47">
        <v>0</v>
      </c>
      <c r="F23" s="47">
        <v>0</v>
      </c>
      <c r="G23" s="47">
        <v>0</v>
      </c>
      <c r="H23" s="47">
        <v>59</v>
      </c>
      <c r="I23" s="47">
        <v>0</v>
      </c>
      <c r="J23" s="50">
        <v>0</v>
      </c>
      <c r="K23" s="47">
        <v>10</v>
      </c>
      <c r="L23" s="48">
        <f t="shared" si="1"/>
        <v>165</v>
      </c>
      <c r="M23" s="44"/>
      <c r="N23" s="44"/>
      <c r="O23" s="44"/>
    </row>
    <row r="24" spans="1:15" ht="24.75" customHeight="1">
      <c r="A24" s="44"/>
      <c r="B24" s="51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95</v>
      </c>
      <c r="C25" s="48">
        <f t="shared" ref="C25:K25" si="2">SUM(C18:C24)</f>
        <v>262</v>
      </c>
      <c r="D25" s="48">
        <f t="shared" si="2"/>
        <v>30</v>
      </c>
      <c r="E25" s="48">
        <f t="shared" si="2"/>
        <v>0</v>
      </c>
      <c r="F25" s="48">
        <f t="shared" si="2"/>
        <v>0</v>
      </c>
      <c r="G25" s="48">
        <f t="shared" si="2"/>
        <v>1</v>
      </c>
      <c r="H25" s="48">
        <f t="shared" si="2"/>
        <v>63</v>
      </c>
      <c r="I25" s="48">
        <f t="shared" si="2"/>
        <v>0</v>
      </c>
      <c r="J25" s="48">
        <f t="shared" si="2"/>
        <v>0</v>
      </c>
      <c r="K25" s="48">
        <f t="shared" si="2"/>
        <v>10</v>
      </c>
      <c r="L25" s="48">
        <f t="shared" si="1"/>
        <v>366</v>
      </c>
      <c r="M25" s="44"/>
      <c r="N25" s="44"/>
      <c r="O25" s="44"/>
    </row>
    <row r="26" spans="1:15" ht="24.75" customHeight="1">
      <c r="A26" s="44"/>
      <c r="B26" s="52" t="s">
        <v>78</v>
      </c>
      <c r="C26" s="53">
        <f t="shared" ref="C26:K26" si="3">C16+C25</f>
        <v>284</v>
      </c>
      <c r="D26" s="53">
        <f t="shared" si="3"/>
        <v>31</v>
      </c>
      <c r="E26" s="53">
        <f t="shared" si="3"/>
        <v>0</v>
      </c>
      <c r="F26" s="53">
        <f t="shared" si="3"/>
        <v>0</v>
      </c>
      <c r="G26" s="53">
        <f t="shared" si="3"/>
        <v>3</v>
      </c>
      <c r="H26" s="53">
        <f t="shared" si="3"/>
        <v>63</v>
      </c>
      <c r="I26" s="53">
        <f t="shared" si="3"/>
        <v>0</v>
      </c>
      <c r="J26" s="53">
        <f t="shared" si="3"/>
        <v>11</v>
      </c>
      <c r="K26" s="53">
        <f t="shared" si="3"/>
        <v>10</v>
      </c>
      <c r="L26" s="53">
        <f t="shared" si="1"/>
        <v>402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96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43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44"/>
      <c r="N8" s="44"/>
      <c r="O8" s="44"/>
    </row>
    <row r="9" spans="1:15" ht="39.75" customHeight="1">
      <c r="A9" s="44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44"/>
      <c r="N9" s="44"/>
      <c r="O9" s="44"/>
    </row>
    <row r="10" spans="1:15" ht="49.5" customHeight="1">
      <c r="A10" s="44"/>
      <c r="B10" s="227"/>
      <c r="C10" s="45" t="s">
        <v>17</v>
      </c>
      <c r="D10" s="45" t="s">
        <v>18</v>
      </c>
      <c r="E10" s="45" t="s">
        <v>19</v>
      </c>
      <c r="F10" s="45" t="s">
        <v>20</v>
      </c>
      <c r="G10" s="45" t="s">
        <v>21</v>
      </c>
      <c r="H10" s="45" t="s">
        <v>19</v>
      </c>
      <c r="I10" s="45" t="s">
        <v>20</v>
      </c>
      <c r="J10" s="227"/>
      <c r="K10" s="227"/>
      <c r="L10" s="227"/>
      <c r="M10" s="44"/>
      <c r="N10" s="44"/>
      <c r="O10" s="44"/>
    </row>
    <row r="11" spans="1:15" ht="24.75" customHeight="1">
      <c r="A11" s="44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44"/>
      <c r="N11" s="44"/>
      <c r="O11" s="44"/>
    </row>
    <row r="12" spans="1:15" ht="24.75" customHeight="1">
      <c r="A12" s="44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83</v>
      </c>
      <c r="C13" s="47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4</v>
      </c>
      <c r="M13" s="44"/>
      <c r="N13" s="44"/>
      <c r="O13" s="44"/>
    </row>
    <row r="14" spans="1:15" ht="24.75" customHeight="1">
      <c r="A14" s="44"/>
      <c r="B14" s="46" t="s">
        <v>84</v>
      </c>
      <c r="C14" s="47">
        <v>17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8">
        <f>SUM(C14:K14)</f>
        <v>17</v>
      </c>
      <c r="M14" s="44"/>
      <c r="N14" s="44"/>
      <c r="O14" s="44"/>
    </row>
    <row r="15" spans="1:15" ht="24.75" customHeight="1">
      <c r="A15" s="44"/>
      <c r="B15" s="46" t="s">
        <v>98</v>
      </c>
      <c r="C15" s="47">
        <v>8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0</v>
      </c>
      <c r="L15" s="48">
        <f>SUM(C15:K15)</f>
        <v>8</v>
      </c>
      <c r="M15" s="44"/>
      <c r="N15" s="44"/>
      <c r="O15" s="44"/>
    </row>
    <row r="16" spans="1:15" ht="24.75" customHeight="1">
      <c r="A16" s="44"/>
      <c r="B16" s="49" t="s">
        <v>86</v>
      </c>
      <c r="C16" s="48">
        <f t="shared" ref="C16:K16" si="0">SUM(C12:C15)</f>
        <v>30</v>
      </c>
      <c r="D16" s="48">
        <f t="shared" si="0"/>
        <v>0</v>
      </c>
      <c r="E16" s="48">
        <f t="shared" si="0"/>
        <v>0</v>
      </c>
      <c r="F16" s="48">
        <f t="shared" si="0"/>
        <v>0</v>
      </c>
      <c r="G16" s="48">
        <f t="shared" si="0"/>
        <v>0</v>
      </c>
      <c r="H16" s="48">
        <f t="shared" si="0"/>
        <v>0</v>
      </c>
      <c r="I16" s="48">
        <f t="shared" si="0"/>
        <v>0</v>
      </c>
      <c r="J16" s="48">
        <f t="shared" si="0"/>
        <v>0</v>
      </c>
      <c r="K16" s="48">
        <f t="shared" si="0"/>
        <v>0</v>
      </c>
      <c r="L16" s="48">
        <f>SUM(C16:K16)</f>
        <v>30</v>
      </c>
      <c r="M16" s="44"/>
      <c r="N16" s="44"/>
      <c r="O16" s="44"/>
    </row>
    <row r="17" spans="1:15" ht="24.75" customHeight="1">
      <c r="A17" s="44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44"/>
      <c r="N17" s="44"/>
      <c r="O17" s="44"/>
    </row>
    <row r="18" spans="1:15" ht="24.75" customHeight="1">
      <c r="A18" s="44"/>
      <c r="B18" s="46" t="s">
        <v>88</v>
      </c>
      <c r="C18" s="47">
        <v>105</v>
      </c>
      <c r="D18" s="47">
        <v>3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50">
        <v>0</v>
      </c>
      <c r="K18" s="47">
        <v>0</v>
      </c>
      <c r="L18" s="48">
        <f t="shared" ref="L18:L26" si="1">SUM(C18:K18)</f>
        <v>108</v>
      </c>
      <c r="M18" s="44"/>
      <c r="N18" s="44"/>
      <c r="O18" s="44"/>
    </row>
    <row r="19" spans="1:15" ht="24.75" customHeight="1">
      <c r="A19" s="44"/>
      <c r="B19" s="46" t="s">
        <v>89</v>
      </c>
      <c r="C19" s="47">
        <v>3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0</v>
      </c>
      <c r="L19" s="48">
        <f t="shared" si="1"/>
        <v>3</v>
      </c>
      <c r="M19" s="44"/>
      <c r="N19" s="44"/>
      <c r="O19" s="44"/>
    </row>
    <row r="20" spans="1:15" ht="24.75" customHeight="1">
      <c r="A20" s="44"/>
      <c r="B20" s="46" t="s">
        <v>90</v>
      </c>
      <c r="C20" s="47">
        <v>20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0">
        <v>0</v>
      </c>
      <c r="K20" s="47">
        <v>0</v>
      </c>
      <c r="L20" s="48">
        <f t="shared" si="1"/>
        <v>20</v>
      </c>
      <c r="M20" s="44"/>
      <c r="N20" s="44"/>
      <c r="O20" s="44"/>
    </row>
    <row r="21" spans="1:15" ht="24.75" customHeight="1">
      <c r="A21" s="44"/>
      <c r="B21" s="46" t="s">
        <v>91</v>
      </c>
      <c r="C21" s="47">
        <v>18</v>
      </c>
      <c r="D21" s="47">
        <v>1</v>
      </c>
      <c r="E21" s="47">
        <v>0</v>
      </c>
      <c r="F21" s="47">
        <v>0</v>
      </c>
      <c r="G21" s="47">
        <v>0</v>
      </c>
      <c r="H21" s="47">
        <v>2</v>
      </c>
      <c r="I21" s="47">
        <v>0</v>
      </c>
      <c r="J21" s="50">
        <v>0</v>
      </c>
      <c r="K21" s="47">
        <v>1</v>
      </c>
      <c r="L21" s="48">
        <f t="shared" si="1"/>
        <v>22</v>
      </c>
      <c r="M21" s="44"/>
      <c r="N21" s="44"/>
      <c r="O21" s="44"/>
    </row>
    <row r="22" spans="1:15" ht="24.75" customHeight="1">
      <c r="A22" s="44"/>
      <c r="B22" s="46" t="s">
        <v>92</v>
      </c>
      <c r="C22" s="47">
        <v>10</v>
      </c>
      <c r="D22" s="47">
        <v>1</v>
      </c>
      <c r="E22" s="47">
        <v>0</v>
      </c>
      <c r="F22" s="47">
        <v>0</v>
      </c>
      <c r="G22" s="47">
        <v>1</v>
      </c>
      <c r="H22" s="47">
        <v>1</v>
      </c>
      <c r="I22" s="47">
        <v>0</v>
      </c>
      <c r="J22" s="50">
        <v>0</v>
      </c>
      <c r="K22" s="47">
        <v>0</v>
      </c>
      <c r="L22" s="48">
        <f t="shared" si="1"/>
        <v>13</v>
      </c>
      <c r="M22" s="44"/>
      <c r="N22" s="44"/>
      <c r="O22" s="44"/>
    </row>
    <row r="23" spans="1:15" ht="24.75" customHeight="1">
      <c r="A23" s="44"/>
      <c r="B23" s="46" t="s">
        <v>93</v>
      </c>
      <c r="C23" s="47">
        <v>41</v>
      </c>
      <c r="D23" s="47">
        <v>0</v>
      </c>
      <c r="E23" s="47">
        <v>0</v>
      </c>
      <c r="F23" s="47">
        <v>0</v>
      </c>
      <c r="G23" s="47">
        <v>0</v>
      </c>
      <c r="H23" s="47">
        <v>20</v>
      </c>
      <c r="I23" s="47">
        <v>0</v>
      </c>
      <c r="J23" s="50">
        <v>0</v>
      </c>
      <c r="K23" s="47">
        <v>1</v>
      </c>
      <c r="L23" s="48">
        <f t="shared" si="1"/>
        <v>62</v>
      </c>
      <c r="M23" s="44"/>
      <c r="N23" s="44"/>
      <c r="O23" s="44"/>
    </row>
    <row r="24" spans="1:15" ht="24.75" customHeight="1">
      <c r="A24" s="44"/>
      <c r="B24" s="51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95</v>
      </c>
      <c r="C25" s="48">
        <f t="shared" ref="C25:K25" si="2">SUM(C18:C24)</f>
        <v>197</v>
      </c>
      <c r="D25" s="48">
        <f t="shared" si="2"/>
        <v>5</v>
      </c>
      <c r="E25" s="48">
        <f t="shared" si="2"/>
        <v>0</v>
      </c>
      <c r="F25" s="48">
        <f t="shared" si="2"/>
        <v>0</v>
      </c>
      <c r="G25" s="48">
        <f t="shared" si="2"/>
        <v>1</v>
      </c>
      <c r="H25" s="48">
        <f t="shared" si="2"/>
        <v>23</v>
      </c>
      <c r="I25" s="48">
        <f t="shared" si="2"/>
        <v>0</v>
      </c>
      <c r="J25" s="48">
        <f t="shared" si="2"/>
        <v>0</v>
      </c>
      <c r="K25" s="48">
        <f t="shared" si="2"/>
        <v>2</v>
      </c>
      <c r="L25" s="48">
        <f t="shared" si="1"/>
        <v>228</v>
      </c>
      <c r="M25" s="44"/>
      <c r="N25" s="44"/>
      <c r="O25" s="44"/>
    </row>
    <row r="26" spans="1:15" ht="24.75" customHeight="1">
      <c r="A26" s="44"/>
      <c r="B26" s="52" t="s">
        <v>78</v>
      </c>
      <c r="C26" s="53">
        <f t="shared" ref="C26:K26" si="3">C16+C25</f>
        <v>227</v>
      </c>
      <c r="D26" s="53">
        <f t="shared" si="3"/>
        <v>5</v>
      </c>
      <c r="E26" s="53">
        <f t="shared" si="3"/>
        <v>0</v>
      </c>
      <c r="F26" s="53">
        <f t="shared" si="3"/>
        <v>0</v>
      </c>
      <c r="G26" s="53">
        <f t="shared" si="3"/>
        <v>1</v>
      </c>
      <c r="H26" s="53">
        <f t="shared" si="3"/>
        <v>23</v>
      </c>
      <c r="I26" s="53">
        <f t="shared" si="3"/>
        <v>0</v>
      </c>
      <c r="J26" s="53">
        <f t="shared" si="3"/>
        <v>0</v>
      </c>
      <c r="K26" s="53">
        <f t="shared" si="3"/>
        <v>2</v>
      </c>
      <c r="L26" s="53">
        <f t="shared" si="1"/>
        <v>258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96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45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44"/>
      <c r="N8" s="44"/>
      <c r="O8" s="44"/>
    </row>
    <row r="9" spans="1:15" ht="39.75" customHeight="1">
      <c r="A9" s="44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44"/>
      <c r="N9" s="44"/>
      <c r="O9" s="44"/>
    </row>
    <row r="10" spans="1:15" ht="49.5" customHeight="1">
      <c r="A10" s="44"/>
      <c r="B10" s="227"/>
      <c r="C10" s="45" t="s">
        <v>17</v>
      </c>
      <c r="D10" s="45" t="s">
        <v>18</v>
      </c>
      <c r="E10" s="45" t="s">
        <v>19</v>
      </c>
      <c r="F10" s="45" t="s">
        <v>20</v>
      </c>
      <c r="G10" s="45" t="s">
        <v>21</v>
      </c>
      <c r="H10" s="45" t="s">
        <v>19</v>
      </c>
      <c r="I10" s="45" t="s">
        <v>20</v>
      </c>
      <c r="J10" s="227"/>
      <c r="K10" s="227"/>
      <c r="L10" s="227"/>
      <c r="M10" s="44"/>
      <c r="N10" s="44"/>
      <c r="O10" s="44"/>
    </row>
    <row r="11" spans="1:15" ht="24.75" customHeight="1">
      <c r="A11" s="44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44"/>
      <c r="N11" s="44"/>
      <c r="O11" s="44"/>
    </row>
    <row r="12" spans="1:15" ht="24.75" customHeight="1">
      <c r="A12" s="44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83</v>
      </c>
      <c r="C13" s="47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4</v>
      </c>
      <c r="M13" s="44"/>
      <c r="N13" s="44"/>
      <c r="O13" s="44"/>
    </row>
    <row r="14" spans="1:15" ht="24.75" customHeight="1">
      <c r="A14" s="44"/>
      <c r="B14" s="46" t="s">
        <v>84</v>
      </c>
      <c r="C14" s="47">
        <v>17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8">
        <f>SUM(C14:K14)</f>
        <v>17</v>
      </c>
      <c r="M14" s="44"/>
      <c r="N14" s="44"/>
      <c r="O14" s="44"/>
    </row>
    <row r="15" spans="1:15" ht="24.75" customHeight="1">
      <c r="A15" s="44"/>
      <c r="B15" s="46" t="s">
        <v>98</v>
      </c>
      <c r="C15" s="47">
        <v>6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2</v>
      </c>
      <c r="K15" s="47">
        <v>0</v>
      </c>
      <c r="L15" s="48">
        <f>SUM(C15:K15)</f>
        <v>8</v>
      </c>
      <c r="M15" s="44"/>
      <c r="N15" s="44"/>
      <c r="O15" s="44"/>
    </row>
    <row r="16" spans="1:15" ht="24.75" customHeight="1">
      <c r="A16" s="44"/>
      <c r="B16" s="49" t="s">
        <v>86</v>
      </c>
      <c r="C16" s="48">
        <f t="shared" ref="C16:K16" si="0">SUM(C12:C15)</f>
        <v>28</v>
      </c>
      <c r="D16" s="48">
        <f t="shared" si="0"/>
        <v>0</v>
      </c>
      <c r="E16" s="48">
        <f t="shared" si="0"/>
        <v>0</v>
      </c>
      <c r="F16" s="48">
        <f t="shared" si="0"/>
        <v>0</v>
      </c>
      <c r="G16" s="48">
        <f t="shared" si="0"/>
        <v>0</v>
      </c>
      <c r="H16" s="48">
        <f t="shared" si="0"/>
        <v>0</v>
      </c>
      <c r="I16" s="48">
        <f t="shared" si="0"/>
        <v>0</v>
      </c>
      <c r="J16" s="48">
        <f t="shared" si="0"/>
        <v>2</v>
      </c>
      <c r="K16" s="48">
        <f t="shared" si="0"/>
        <v>0</v>
      </c>
      <c r="L16" s="48">
        <f>SUM(C16:K16)</f>
        <v>30</v>
      </c>
      <c r="M16" s="44"/>
      <c r="N16" s="44"/>
      <c r="O16" s="44"/>
    </row>
    <row r="17" spans="1:15" ht="24.75" customHeight="1">
      <c r="A17" s="44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44"/>
      <c r="N17" s="44"/>
      <c r="O17" s="44"/>
    </row>
    <row r="18" spans="1:15" ht="24.75" customHeight="1">
      <c r="A18" s="44"/>
      <c r="B18" s="46" t="s">
        <v>88</v>
      </c>
      <c r="C18" s="47">
        <v>87</v>
      </c>
      <c r="D18" s="47">
        <v>2</v>
      </c>
      <c r="E18" s="47">
        <v>0</v>
      </c>
      <c r="F18" s="47">
        <v>0</v>
      </c>
      <c r="G18" s="47">
        <v>0</v>
      </c>
      <c r="H18" s="47">
        <v>5</v>
      </c>
      <c r="I18" s="47">
        <v>0</v>
      </c>
      <c r="J18" s="50">
        <v>0</v>
      </c>
      <c r="K18" s="47">
        <v>0</v>
      </c>
      <c r="L18" s="48">
        <f t="shared" ref="L18:L26" si="1">SUM(C18:K18)</f>
        <v>94</v>
      </c>
      <c r="M18" s="44"/>
      <c r="N18" s="44"/>
      <c r="O18" s="44"/>
    </row>
    <row r="19" spans="1:15" ht="24.75" customHeight="1">
      <c r="A19" s="44"/>
      <c r="B19" s="46" t="s">
        <v>89</v>
      </c>
      <c r="C19" s="47">
        <v>6</v>
      </c>
      <c r="D19" s="47">
        <v>1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0</v>
      </c>
      <c r="L19" s="48">
        <f t="shared" si="1"/>
        <v>7</v>
      </c>
      <c r="M19" s="44"/>
      <c r="N19" s="44"/>
      <c r="O19" s="44"/>
    </row>
    <row r="20" spans="1:15" ht="24.75" customHeight="1">
      <c r="A20" s="44"/>
      <c r="B20" s="46" t="s">
        <v>90</v>
      </c>
      <c r="C20" s="47">
        <v>24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0">
        <v>0</v>
      </c>
      <c r="K20" s="47">
        <v>0</v>
      </c>
      <c r="L20" s="48">
        <f t="shared" si="1"/>
        <v>24</v>
      </c>
      <c r="M20" s="44"/>
      <c r="N20" s="44"/>
      <c r="O20" s="44"/>
    </row>
    <row r="21" spans="1:15" ht="24.75" customHeight="1">
      <c r="A21" s="44"/>
      <c r="B21" s="46" t="s">
        <v>91</v>
      </c>
      <c r="C21" s="47">
        <v>24</v>
      </c>
      <c r="D21" s="47">
        <v>0</v>
      </c>
      <c r="E21" s="47">
        <v>1</v>
      </c>
      <c r="F21" s="47">
        <v>0</v>
      </c>
      <c r="G21" s="47">
        <v>0</v>
      </c>
      <c r="H21" s="47">
        <v>0</v>
      </c>
      <c r="I21" s="47">
        <v>0</v>
      </c>
      <c r="J21" s="50">
        <v>0</v>
      </c>
      <c r="K21" s="47">
        <v>2</v>
      </c>
      <c r="L21" s="48">
        <f t="shared" si="1"/>
        <v>27</v>
      </c>
      <c r="M21" s="44"/>
      <c r="N21" s="44"/>
      <c r="O21" s="44"/>
    </row>
    <row r="22" spans="1:15" ht="24.75" customHeight="1">
      <c r="A22" s="44"/>
      <c r="B22" s="46" t="s">
        <v>92</v>
      </c>
      <c r="C22" s="47">
        <v>16</v>
      </c>
      <c r="D22" s="47">
        <v>1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0">
        <v>0</v>
      </c>
      <c r="K22" s="47">
        <v>0</v>
      </c>
      <c r="L22" s="48">
        <f t="shared" si="1"/>
        <v>17</v>
      </c>
      <c r="M22" s="44"/>
      <c r="N22" s="44"/>
      <c r="O22" s="44"/>
    </row>
    <row r="23" spans="1:15" ht="24.75" customHeight="1">
      <c r="A23" s="44"/>
      <c r="B23" s="46" t="s">
        <v>93</v>
      </c>
      <c r="C23" s="47">
        <v>26</v>
      </c>
      <c r="D23" s="47">
        <v>1</v>
      </c>
      <c r="E23" s="47">
        <v>3</v>
      </c>
      <c r="F23" s="47">
        <v>0</v>
      </c>
      <c r="G23" s="47">
        <v>0</v>
      </c>
      <c r="H23" s="47">
        <v>20</v>
      </c>
      <c r="I23" s="47">
        <v>0</v>
      </c>
      <c r="J23" s="50">
        <v>0</v>
      </c>
      <c r="K23" s="47">
        <v>2</v>
      </c>
      <c r="L23" s="48">
        <f t="shared" si="1"/>
        <v>52</v>
      </c>
      <c r="M23" s="44"/>
      <c r="N23" s="44"/>
      <c r="O23" s="44"/>
    </row>
    <row r="24" spans="1:15" ht="24.75" customHeight="1">
      <c r="A24" s="44"/>
      <c r="B24" s="51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95</v>
      </c>
      <c r="C25" s="48">
        <f t="shared" ref="C25:K25" si="2">SUM(C18:C24)</f>
        <v>183</v>
      </c>
      <c r="D25" s="48">
        <f t="shared" si="2"/>
        <v>5</v>
      </c>
      <c r="E25" s="48">
        <f t="shared" si="2"/>
        <v>4</v>
      </c>
      <c r="F25" s="48">
        <f t="shared" si="2"/>
        <v>0</v>
      </c>
      <c r="G25" s="48">
        <f t="shared" si="2"/>
        <v>0</v>
      </c>
      <c r="H25" s="48">
        <f t="shared" si="2"/>
        <v>25</v>
      </c>
      <c r="I25" s="48">
        <f t="shared" si="2"/>
        <v>0</v>
      </c>
      <c r="J25" s="48">
        <f t="shared" si="2"/>
        <v>0</v>
      </c>
      <c r="K25" s="48">
        <f t="shared" si="2"/>
        <v>4</v>
      </c>
      <c r="L25" s="48">
        <f t="shared" si="1"/>
        <v>221</v>
      </c>
      <c r="M25" s="44"/>
      <c r="N25" s="44"/>
      <c r="O25" s="44"/>
    </row>
    <row r="26" spans="1:15" ht="24.75" customHeight="1">
      <c r="A26" s="44"/>
      <c r="B26" s="52" t="s">
        <v>78</v>
      </c>
      <c r="C26" s="53">
        <f t="shared" ref="C26:K26" si="3">C16+C25</f>
        <v>211</v>
      </c>
      <c r="D26" s="53">
        <f t="shared" si="3"/>
        <v>5</v>
      </c>
      <c r="E26" s="53">
        <f t="shared" si="3"/>
        <v>4</v>
      </c>
      <c r="F26" s="53">
        <f t="shared" si="3"/>
        <v>0</v>
      </c>
      <c r="G26" s="53">
        <f t="shared" si="3"/>
        <v>0</v>
      </c>
      <c r="H26" s="53">
        <f t="shared" si="3"/>
        <v>25</v>
      </c>
      <c r="I26" s="53">
        <f t="shared" si="3"/>
        <v>0</v>
      </c>
      <c r="J26" s="53">
        <f t="shared" si="3"/>
        <v>2</v>
      </c>
      <c r="K26" s="53">
        <f t="shared" si="3"/>
        <v>4</v>
      </c>
      <c r="L26" s="53">
        <f t="shared" si="1"/>
        <v>251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96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47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44"/>
      <c r="N8" s="44"/>
      <c r="O8" s="44"/>
    </row>
    <row r="9" spans="1:15" ht="39.75" customHeight="1">
      <c r="A9" s="44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44"/>
      <c r="N9" s="44"/>
      <c r="O9" s="44"/>
    </row>
    <row r="10" spans="1:15" ht="49.5" customHeight="1">
      <c r="A10" s="44"/>
      <c r="B10" s="227"/>
      <c r="C10" s="45" t="s">
        <v>17</v>
      </c>
      <c r="D10" s="45" t="s">
        <v>18</v>
      </c>
      <c r="E10" s="45" t="s">
        <v>19</v>
      </c>
      <c r="F10" s="45" t="s">
        <v>20</v>
      </c>
      <c r="G10" s="45" t="s">
        <v>21</v>
      </c>
      <c r="H10" s="45" t="s">
        <v>19</v>
      </c>
      <c r="I10" s="45" t="s">
        <v>20</v>
      </c>
      <c r="J10" s="227"/>
      <c r="K10" s="227"/>
      <c r="L10" s="227"/>
      <c r="M10" s="44"/>
      <c r="N10" s="44"/>
      <c r="O10" s="44"/>
    </row>
    <row r="11" spans="1:15" ht="24.75" customHeight="1">
      <c r="A11" s="44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44"/>
      <c r="N11" s="44"/>
      <c r="O11" s="44"/>
    </row>
    <row r="12" spans="1:15" ht="24.75" customHeight="1">
      <c r="A12" s="44"/>
      <c r="B12" s="46" t="s">
        <v>82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1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83</v>
      </c>
      <c r="C13" s="47">
        <v>8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8</v>
      </c>
      <c r="M13" s="44"/>
      <c r="N13" s="44"/>
      <c r="O13" s="44"/>
    </row>
    <row r="14" spans="1:15" ht="24.75" customHeight="1">
      <c r="A14" s="44"/>
      <c r="B14" s="46" t="s">
        <v>84</v>
      </c>
      <c r="C14" s="47">
        <v>33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2</v>
      </c>
      <c r="K14" s="47">
        <v>0</v>
      </c>
      <c r="L14" s="48">
        <f>SUM(C14:K14)</f>
        <v>35</v>
      </c>
      <c r="M14" s="44"/>
      <c r="N14" s="44"/>
      <c r="O14" s="44"/>
    </row>
    <row r="15" spans="1:15" ht="24.75" customHeight="1">
      <c r="A15" s="44"/>
      <c r="B15" s="46" t="s">
        <v>98</v>
      </c>
      <c r="C15" s="47">
        <v>3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1</v>
      </c>
      <c r="K15" s="47">
        <v>0</v>
      </c>
      <c r="L15" s="48">
        <f>SUM(C15:K15)</f>
        <v>4</v>
      </c>
      <c r="M15" s="44"/>
      <c r="N15" s="44"/>
      <c r="O15" s="44"/>
    </row>
    <row r="16" spans="1:15" ht="24.75" customHeight="1">
      <c r="A16" s="44"/>
      <c r="B16" s="49" t="s">
        <v>86</v>
      </c>
      <c r="C16" s="48">
        <f t="shared" ref="C16:K16" si="0">SUM(C12:C15)</f>
        <v>44</v>
      </c>
      <c r="D16" s="48">
        <f t="shared" si="0"/>
        <v>0</v>
      </c>
      <c r="E16" s="48">
        <f t="shared" si="0"/>
        <v>0</v>
      </c>
      <c r="F16" s="48">
        <f t="shared" si="0"/>
        <v>0</v>
      </c>
      <c r="G16" s="48">
        <f t="shared" si="0"/>
        <v>0</v>
      </c>
      <c r="H16" s="48">
        <f t="shared" si="0"/>
        <v>0</v>
      </c>
      <c r="I16" s="48">
        <f t="shared" si="0"/>
        <v>0</v>
      </c>
      <c r="J16" s="48">
        <f t="shared" si="0"/>
        <v>4</v>
      </c>
      <c r="K16" s="48">
        <f t="shared" si="0"/>
        <v>0</v>
      </c>
      <c r="L16" s="48">
        <f>SUM(C16:K16)</f>
        <v>48</v>
      </c>
      <c r="M16" s="44"/>
      <c r="N16" s="44"/>
      <c r="O16" s="44"/>
    </row>
    <row r="17" spans="1:15" ht="24.75" customHeight="1">
      <c r="A17" s="44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44"/>
      <c r="N17" s="44"/>
      <c r="O17" s="44"/>
    </row>
    <row r="18" spans="1:15" ht="24.75" customHeight="1">
      <c r="A18" s="44"/>
      <c r="B18" s="46" t="s">
        <v>88</v>
      </c>
      <c r="C18" s="47">
        <v>395</v>
      </c>
      <c r="D18" s="47">
        <v>16</v>
      </c>
      <c r="E18" s="47">
        <v>0</v>
      </c>
      <c r="F18" s="47">
        <v>0</v>
      </c>
      <c r="G18" s="47">
        <v>0</v>
      </c>
      <c r="H18" s="47">
        <v>2</v>
      </c>
      <c r="I18" s="47">
        <v>0</v>
      </c>
      <c r="J18" s="50">
        <v>0</v>
      </c>
      <c r="K18" s="47">
        <v>0</v>
      </c>
      <c r="L18" s="48">
        <f t="shared" ref="L18:L26" si="1">SUM(C18:K18)</f>
        <v>413</v>
      </c>
      <c r="M18" s="44"/>
      <c r="N18" s="44"/>
      <c r="O18" s="44"/>
    </row>
    <row r="19" spans="1:15" ht="24.75" customHeight="1">
      <c r="A19" s="44"/>
      <c r="B19" s="46" t="s">
        <v>89</v>
      </c>
      <c r="C19" s="47">
        <v>1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0</v>
      </c>
      <c r="L19" s="48">
        <f t="shared" si="1"/>
        <v>1</v>
      </c>
      <c r="M19" s="44"/>
      <c r="N19" s="44"/>
      <c r="O19" s="44"/>
    </row>
    <row r="20" spans="1:15" ht="24.75" customHeight="1">
      <c r="A20" s="44"/>
      <c r="B20" s="46" t="s">
        <v>90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0">
        <v>0</v>
      </c>
      <c r="K20" s="47">
        <v>0</v>
      </c>
      <c r="L20" s="48">
        <f t="shared" si="1"/>
        <v>0</v>
      </c>
      <c r="M20" s="44"/>
      <c r="N20" s="44"/>
      <c r="O20" s="44"/>
    </row>
    <row r="21" spans="1:15" ht="24.75" customHeight="1">
      <c r="A21" s="44"/>
      <c r="B21" s="46" t="s">
        <v>91</v>
      </c>
      <c r="C21" s="47">
        <v>140</v>
      </c>
      <c r="D21" s="47">
        <v>3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0">
        <v>0</v>
      </c>
      <c r="K21" s="47">
        <v>10</v>
      </c>
      <c r="L21" s="48">
        <f t="shared" si="1"/>
        <v>153</v>
      </c>
      <c r="M21" s="44"/>
      <c r="N21" s="44"/>
      <c r="O21" s="44"/>
    </row>
    <row r="22" spans="1:15" ht="24.75" customHeight="1">
      <c r="A22" s="44"/>
      <c r="B22" s="46" t="s">
        <v>92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0">
        <v>0</v>
      </c>
      <c r="K22" s="47">
        <v>0</v>
      </c>
      <c r="L22" s="48">
        <f t="shared" si="1"/>
        <v>0</v>
      </c>
      <c r="M22" s="44"/>
      <c r="N22" s="44"/>
      <c r="O22" s="44"/>
    </row>
    <row r="23" spans="1:15" ht="24.75" customHeight="1">
      <c r="A23" s="44"/>
      <c r="B23" s="46" t="s">
        <v>93</v>
      </c>
      <c r="C23" s="47">
        <v>262</v>
      </c>
      <c r="D23" s="47">
        <v>22</v>
      </c>
      <c r="E23" s="47">
        <v>1</v>
      </c>
      <c r="F23" s="47">
        <v>0</v>
      </c>
      <c r="G23" s="47">
        <v>0</v>
      </c>
      <c r="H23" s="47">
        <v>38</v>
      </c>
      <c r="I23" s="47">
        <v>1</v>
      </c>
      <c r="J23" s="50">
        <v>0</v>
      </c>
      <c r="K23" s="47">
        <v>12</v>
      </c>
      <c r="L23" s="48">
        <f t="shared" si="1"/>
        <v>336</v>
      </c>
      <c r="M23" s="44"/>
      <c r="N23" s="44"/>
      <c r="O23" s="44"/>
    </row>
    <row r="24" spans="1:15" ht="24.75" customHeight="1">
      <c r="A24" s="44"/>
      <c r="B24" s="51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95</v>
      </c>
      <c r="C25" s="48">
        <f t="shared" ref="C25:K25" si="2">SUM(C18:C24)</f>
        <v>798</v>
      </c>
      <c r="D25" s="48">
        <f t="shared" si="2"/>
        <v>41</v>
      </c>
      <c r="E25" s="48">
        <f t="shared" si="2"/>
        <v>1</v>
      </c>
      <c r="F25" s="48">
        <f t="shared" si="2"/>
        <v>0</v>
      </c>
      <c r="G25" s="48">
        <f t="shared" si="2"/>
        <v>0</v>
      </c>
      <c r="H25" s="48">
        <f t="shared" si="2"/>
        <v>40</v>
      </c>
      <c r="I25" s="48">
        <f t="shared" si="2"/>
        <v>1</v>
      </c>
      <c r="J25" s="48">
        <f t="shared" si="2"/>
        <v>0</v>
      </c>
      <c r="K25" s="48">
        <f t="shared" si="2"/>
        <v>22</v>
      </c>
      <c r="L25" s="48">
        <f t="shared" si="1"/>
        <v>903</v>
      </c>
      <c r="M25" s="44"/>
      <c r="N25" s="44"/>
      <c r="O25" s="44"/>
    </row>
    <row r="26" spans="1:15" ht="24.75" customHeight="1">
      <c r="A26" s="44"/>
      <c r="B26" s="52" t="s">
        <v>78</v>
      </c>
      <c r="C26" s="53">
        <f t="shared" ref="C26:K26" si="3">C16+C25</f>
        <v>842</v>
      </c>
      <c r="D26" s="53">
        <f t="shared" si="3"/>
        <v>41</v>
      </c>
      <c r="E26" s="53">
        <f t="shared" si="3"/>
        <v>1</v>
      </c>
      <c r="F26" s="53">
        <f t="shared" si="3"/>
        <v>0</v>
      </c>
      <c r="G26" s="53">
        <f t="shared" si="3"/>
        <v>0</v>
      </c>
      <c r="H26" s="53">
        <f t="shared" si="3"/>
        <v>40</v>
      </c>
      <c r="I26" s="53">
        <f t="shared" si="3"/>
        <v>1</v>
      </c>
      <c r="J26" s="53">
        <f t="shared" si="3"/>
        <v>4</v>
      </c>
      <c r="K26" s="53">
        <f t="shared" si="3"/>
        <v>22</v>
      </c>
      <c r="L26" s="53">
        <f t="shared" si="1"/>
        <v>951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96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130"/>
      <c r="B1" s="130" t="s">
        <v>0</v>
      </c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</row>
    <row r="2" spans="1:15" ht="30" customHeight="1">
      <c r="A2" s="131"/>
      <c r="B2" s="131" t="s">
        <v>1</v>
      </c>
      <c r="C2" s="132" t="s">
        <v>2</v>
      </c>
      <c r="D2" s="133"/>
      <c r="E2" s="131"/>
      <c r="F2" s="131"/>
      <c r="G2" s="131"/>
      <c r="H2" s="131"/>
      <c r="I2" s="131"/>
      <c r="J2" s="131"/>
      <c r="K2" s="131"/>
      <c r="L2" s="132"/>
      <c r="M2" s="131"/>
      <c r="N2" s="131"/>
      <c r="O2" s="131"/>
    </row>
    <row r="3" spans="1:15" ht="30" customHeight="1">
      <c r="A3" s="131"/>
      <c r="B3" s="131" t="s">
        <v>3</v>
      </c>
      <c r="C3" s="134" t="s">
        <v>49</v>
      </c>
      <c r="D3" s="133"/>
      <c r="E3" s="134"/>
      <c r="F3" s="131"/>
      <c r="G3" s="132"/>
      <c r="H3" s="132"/>
      <c r="I3" s="132"/>
      <c r="J3" s="132"/>
      <c r="K3" s="132"/>
      <c r="L3" s="132"/>
      <c r="M3" s="131"/>
      <c r="N3" s="131"/>
      <c r="O3" s="131"/>
    </row>
    <row r="4" spans="1:15" ht="30" customHeight="1">
      <c r="A4" s="131"/>
      <c r="B4" s="131" t="s">
        <v>5</v>
      </c>
      <c r="C4" s="135" t="s">
        <v>79</v>
      </c>
      <c r="D4" s="136">
        <v>2022</v>
      </c>
      <c r="E4" s="133"/>
      <c r="F4" s="131"/>
      <c r="G4" s="132"/>
      <c r="H4" s="132"/>
      <c r="I4" s="132"/>
      <c r="J4" s="132"/>
      <c r="K4" s="132"/>
      <c r="L4" s="132"/>
      <c r="M4" s="131"/>
      <c r="N4" s="131"/>
      <c r="O4" s="131"/>
    </row>
    <row r="5" spans="1:15" ht="19.5" customHeight="1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2"/>
      <c r="M5" s="131"/>
      <c r="N5" s="131"/>
      <c r="O5" s="131"/>
    </row>
    <row r="6" spans="1:15" ht="49.5" customHeight="1">
      <c r="A6" s="131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31"/>
      <c r="N6" s="131"/>
      <c r="O6" s="131"/>
    </row>
    <row r="7" spans="1:15" ht="49.5" customHeight="1">
      <c r="A7" s="131"/>
      <c r="B7" s="132" t="s">
        <v>7</v>
      </c>
      <c r="C7" s="131"/>
      <c r="D7" s="131"/>
      <c r="E7" s="131"/>
      <c r="F7" s="131"/>
      <c r="G7" s="131"/>
      <c r="H7" s="131"/>
      <c r="I7" s="131"/>
      <c r="J7" s="131"/>
      <c r="K7" s="131"/>
      <c r="L7" s="132"/>
      <c r="M7" s="131"/>
      <c r="N7" s="131"/>
      <c r="O7" s="131"/>
    </row>
    <row r="8" spans="1:15" ht="39.75" customHeight="1">
      <c r="A8" s="137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137"/>
      <c r="N8" s="137"/>
      <c r="O8" s="137"/>
    </row>
    <row r="9" spans="1:15" ht="39.75" customHeight="1">
      <c r="A9" s="137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137"/>
      <c r="N9" s="137"/>
      <c r="O9" s="137"/>
    </row>
    <row r="10" spans="1:15" ht="49.5" customHeight="1">
      <c r="A10" s="137"/>
      <c r="B10" s="227"/>
      <c r="C10" s="138" t="s">
        <v>17</v>
      </c>
      <c r="D10" s="138" t="s">
        <v>18</v>
      </c>
      <c r="E10" s="138" t="s">
        <v>19</v>
      </c>
      <c r="F10" s="138" t="s">
        <v>20</v>
      </c>
      <c r="G10" s="138" t="s">
        <v>21</v>
      </c>
      <c r="H10" s="138" t="s">
        <v>19</v>
      </c>
      <c r="I10" s="138" t="s">
        <v>20</v>
      </c>
      <c r="J10" s="227"/>
      <c r="K10" s="227"/>
      <c r="L10" s="227"/>
      <c r="M10" s="137"/>
      <c r="N10" s="137"/>
      <c r="O10" s="137"/>
    </row>
    <row r="11" spans="1:15" ht="24.75" customHeight="1">
      <c r="A11" s="137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137"/>
      <c r="N11" s="137"/>
      <c r="O11" s="137"/>
    </row>
    <row r="12" spans="1:15" ht="24.75" customHeight="1">
      <c r="A12" s="137"/>
      <c r="B12" s="139" t="s">
        <v>82</v>
      </c>
      <c r="C12" s="140">
        <v>0</v>
      </c>
      <c r="D12" s="140">
        <v>1</v>
      </c>
      <c r="E12" s="140">
        <v>0</v>
      </c>
      <c r="F12" s="140">
        <v>0</v>
      </c>
      <c r="G12" s="140">
        <v>0</v>
      </c>
      <c r="H12" s="140">
        <v>0</v>
      </c>
      <c r="I12" s="140">
        <v>0</v>
      </c>
      <c r="J12" s="140">
        <v>0</v>
      </c>
      <c r="K12" s="140">
        <v>0</v>
      </c>
      <c r="L12" s="141">
        <f>SUM(C12:K12)</f>
        <v>1</v>
      </c>
      <c r="M12" s="137"/>
      <c r="N12" s="137"/>
      <c r="O12" s="137"/>
    </row>
    <row r="13" spans="1:15" ht="24.75" customHeight="1">
      <c r="A13" s="137"/>
      <c r="B13" s="139" t="s">
        <v>83</v>
      </c>
      <c r="C13" s="140">
        <v>6</v>
      </c>
      <c r="D13" s="140">
        <v>0</v>
      </c>
      <c r="E13" s="140">
        <v>0</v>
      </c>
      <c r="F13" s="140">
        <v>0</v>
      </c>
      <c r="G13" s="140">
        <v>0</v>
      </c>
      <c r="H13" s="140">
        <v>0</v>
      </c>
      <c r="I13" s="140">
        <v>0</v>
      </c>
      <c r="J13" s="140">
        <v>0</v>
      </c>
      <c r="K13" s="140">
        <v>0</v>
      </c>
      <c r="L13" s="141">
        <f>SUM(C13:K13)</f>
        <v>6</v>
      </c>
      <c r="M13" s="137"/>
      <c r="N13" s="137"/>
      <c r="O13" s="137"/>
    </row>
    <row r="14" spans="1:15" ht="24.75" customHeight="1">
      <c r="A14" s="137"/>
      <c r="B14" s="139" t="s">
        <v>84</v>
      </c>
      <c r="C14" s="140">
        <v>23</v>
      </c>
      <c r="D14" s="140">
        <v>0</v>
      </c>
      <c r="E14" s="140">
        <v>0</v>
      </c>
      <c r="F14" s="140">
        <v>0</v>
      </c>
      <c r="G14" s="140">
        <v>0</v>
      </c>
      <c r="H14" s="140">
        <v>0</v>
      </c>
      <c r="I14" s="140">
        <v>0</v>
      </c>
      <c r="J14" s="140">
        <v>0</v>
      </c>
      <c r="K14" s="140">
        <v>0</v>
      </c>
      <c r="L14" s="141">
        <f>SUM(C14:K14)</f>
        <v>23</v>
      </c>
      <c r="M14" s="137"/>
      <c r="N14" s="137"/>
      <c r="O14" s="137"/>
    </row>
    <row r="15" spans="1:15" ht="24.75" customHeight="1">
      <c r="A15" s="137"/>
      <c r="B15" s="139" t="s">
        <v>98</v>
      </c>
      <c r="C15" s="140">
        <v>2</v>
      </c>
      <c r="D15" s="140">
        <v>0</v>
      </c>
      <c r="E15" s="140">
        <v>0</v>
      </c>
      <c r="F15" s="140">
        <v>0</v>
      </c>
      <c r="G15" s="140">
        <v>0</v>
      </c>
      <c r="H15" s="140">
        <v>1</v>
      </c>
      <c r="I15" s="140">
        <v>0</v>
      </c>
      <c r="J15" s="140">
        <v>2</v>
      </c>
      <c r="K15" s="140">
        <v>0</v>
      </c>
      <c r="L15" s="141">
        <f>SUM(C15:K15)</f>
        <v>5</v>
      </c>
      <c r="M15" s="137"/>
      <c r="N15" s="137"/>
      <c r="O15" s="137"/>
    </row>
    <row r="16" spans="1:15" ht="24.75" customHeight="1">
      <c r="A16" s="137"/>
      <c r="B16" s="142" t="s">
        <v>86</v>
      </c>
      <c r="C16" s="141">
        <f t="shared" ref="C16:K16" si="0">SUM(C12:C15)</f>
        <v>31</v>
      </c>
      <c r="D16" s="141">
        <f t="shared" si="0"/>
        <v>1</v>
      </c>
      <c r="E16" s="141">
        <f t="shared" si="0"/>
        <v>0</v>
      </c>
      <c r="F16" s="141">
        <f t="shared" si="0"/>
        <v>0</v>
      </c>
      <c r="G16" s="141">
        <f t="shared" si="0"/>
        <v>0</v>
      </c>
      <c r="H16" s="141">
        <f t="shared" si="0"/>
        <v>1</v>
      </c>
      <c r="I16" s="141">
        <f t="shared" si="0"/>
        <v>0</v>
      </c>
      <c r="J16" s="141">
        <f t="shared" si="0"/>
        <v>2</v>
      </c>
      <c r="K16" s="141">
        <f t="shared" si="0"/>
        <v>0</v>
      </c>
      <c r="L16" s="141">
        <f>SUM(C16:K16)</f>
        <v>35</v>
      </c>
      <c r="M16" s="137"/>
      <c r="N16" s="137"/>
      <c r="O16" s="137"/>
    </row>
    <row r="17" spans="1:15" ht="24.75" customHeight="1">
      <c r="A17" s="137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137"/>
      <c r="N17" s="137"/>
      <c r="O17" s="137"/>
    </row>
    <row r="18" spans="1:15" ht="24.75" customHeight="1">
      <c r="A18" s="137"/>
      <c r="B18" s="139" t="s">
        <v>88</v>
      </c>
      <c r="C18" s="140">
        <v>136</v>
      </c>
      <c r="D18" s="140">
        <v>1</v>
      </c>
      <c r="E18" s="140">
        <v>0</v>
      </c>
      <c r="F18" s="140">
        <v>0</v>
      </c>
      <c r="G18" s="140">
        <v>0</v>
      </c>
      <c r="H18" s="140">
        <v>13</v>
      </c>
      <c r="I18" s="140">
        <v>0</v>
      </c>
      <c r="J18" s="143">
        <v>0</v>
      </c>
      <c r="K18" s="140">
        <v>1</v>
      </c>
      <c r="L18" s="141">
        <f t="shared" ref="L18:L26" si="1">SUM(C18:K18)</f>
        <v>151</v>
      </c>
      <c r="M18" s="137"/>
      <c r="N18" s="137"/>
      <c r="O18" s="137"/>
    </row>
    <row r="19" spans="1:15" ht="24.75" customHeight="1">
      <c r="A19" s="137"/>
      <c r="B19" s="139" t="s">
        <v>89</v>
      </c>
      <c r="C19" s="140">
        <v>11</v>
      </c>
      <c r="D19" s="140">
        <v>0</v>
      </c>
      <c r="E19" s="140">
        <v>0</v>
      </c>
      <c r="F19" s="140">
        <v>0</v>
      </c>
      <c r="G19" s="140">
        <v>0</v>
      </c>
      <c r="H19" s="140">
        <v>0</v>
      </c>
      <c r="I19" s="140">
        <v>0</v>
      </c>
      <c r="J19" s="143">
        <v>0</v>
      </c>
      <c r="K19" s="140">
        <v>0</v>
      </c>
      <c r="L19" s="141">
        <f t="shared" si="1"/>
        <v>11</v>
      </c>
      <c r="M19" s="137"/>
      <c r="N19" s="137"/>
      <c r="O19" s="137"/>
    </row>
    <row r="20" spans="1:15" ht="24.75" customHeight="1">
      <c r="A20" s="137"/>
      <c r="B20" s="139" t="s">
        <v>90</v>
      </c>
      <c r="C20" s="140">
        <v>4</v>
      </c>
      <c r="D20" s="140">
        <v>0</v>
      </c>
      <c r="E20" s="140">
        <v>0</v>
      </c>
      <c r="F20" s="140">
        <v>0</v>
      </c>
      <c r="G20" s="140">
        <v>0</v>
      </c>
      <c r="H20" s="140">
        <v>0</v>
      </c>
      <c r="I20" s="140">
        <v>0</v>
      </c>
      <c r="J20" s="143">
        <v>0</v>
      </c>
      <c r="K20" s="140">
        <v>0</v>
      </c>
      <c r="L20" s="141">
        <f t="shared" si="1"/>
        <v>4</v>
      </c>
      <c r="M20" s="137"/>
      <c r="N20" s="137"/>
      <c r="O20" s="137"/>
    </row>
    <row r="21" spans="1:15" ht="24.75" customHeight="1">
      <c r="A21" s="137"/>
      <c r="B21" s="139" t="s">
        <v>91</v>
      </c>
      <c r="C21" s="140">
        <v>20</v>
      </c>
      <c r="D21" s="140">
        <v>0</v>
      </c>
      <c r="E21" s="140">
        <v>0</v>
      </c>
      <c r="F21" s="140">
        <v>0</v>
      </c>
      <c r="G21" s="140">
        <v>0</v>
      </c>
      <c r="H21" s="140">
        <v>0</v>
      </c>
      <c r="I21" s="140">
        <v>0</v>
      </c>
      <c r="J21" s="143">
        <v>0</v>
      </c>
      <c r="K21" s="140">
        <v>2</v>
      </c>
      <c r="L21" s="141">
        <f t="shared" si="1"/>
        <v>22</v>
      </c>
      <c r="M21" s="137"/>
      <c r="N21" s="137"/>
      <c r="O21" s="137"/>
    </row>
    <row r="22" spans="1:15" ht="24.75" customHeight="1">
      <c r="A22" s="137"/>
      <c r="B22" s="139" t="s">
        <v>92</v>
      </c>
      <c r="C22" s="140">
        <v>33</v>
      </c>
      <c r="D22" s="140">
        <v>1</v>
      </c>
      <c r="E22" s="140">
        <v>0</v>
      </c>
      <c r="F22" s="140">
        <v>0</v>
      </c>
      <c r="G22" s="140">
        <v>0</v>
      </c>
      <c r="H22" s="140">
        <v>2</v>
      </c>
      <c r="I22" s="140">
        <v>0</v>
      </c>
      <c r="J22" s="143">
        <v>0</v>
      </c>
      <c r="K22" s="140">
        <v>0</v>
      </c>
      <c r="L22" s="141">
        <f t="shared" si="1"/>
        <v>36</v>
      </c>
      <c r="M22" s="137"/>
      <c r="N22" s="137"/>
      <c r="O22" s="137"/>
    </row>
    <row r="23" spans="1:15" ht="24.75" customHeight="1">
      <c r="A23" s="137"/>
      <c r="B23" s="139" t="s">
        <v>93</v>
      </c>
      <c r="C23" s="140">
        <v>74</v>
      </c>
      <c r="D23" s="140">
        <v>1</v>
      </c>
      <c r="E23" s="140">
        <v>0</v>
      </c>
      <c r="F23" s="140">
        <v>0</v>
      </c>
      <c r="G23" s="140">
        <v>0</v>
      </c>
      <c r="H23" s="140">
        <v>47</v>
      </c>
      <c r="I23" s="140">
        <v>0</v>
      </c>
      <c r="J23" s="143">
        <v>0</v>
      </c>
      <c r="K23" s="140">
        <v>7</v>
      </c>
      <c r="L23" s="141">
        <f t="shared" si="1"/>
        <v>129</v>
      </c>
      <c r="M23" s="137"/>
      <c r="N23" s="137"/>
      <c r="O23" s="137"/>
    </row>
    <row r="24" spans="1:15" ht="24.75" customHeight="1">
      <c r="A24" s="137"/>
      <c r="B24" s="144" t="s">
        <v>94</v>
      </c>
      <c r="C24" s="140">
        <v>0</v>
      </c>
      <c r="D24" s="140">
        <v>0</v>
      </c>
      <c r="E24" s="140">
        <v>0</v>
      </c>
      <c r="F24" s="140">
        <v>0</v>
      </c>
      <c r="G24" s="140">
        <v>0</v>
      </c>
      <c r="H24" s="140">
        <v>0</v>
      </c>
      <c r="I24" s="140">
        <v>0</v>
      </c>
      <c r="J24" s="143">
        <v>0</v>
      </c>
      <c r="K24" s="140">
        <v>0</v>
      </c>
      <c r="L24" s="141">
        <f t="shared" si="1"/>
        <v>0</v>
      </c>
      <c r="M24" s="137"/>
      <c r="N24" s="137"/>
      <c r="O24" s="137"/>
    </row>
    <row r="25" spans="1:15" ht="24.75" customHeight="1">
      <c r="A25" s="137"/>
      <c r="B25" s="142" t="s">
        <v>95</v>
      </c>
      <c r="C25" s="141">
        <f t="shared" ref="C25:K25" si="2">SUM(C18:C24)</f>
        <v>278</v>
      </c>
      <c r="D25" s="141">
        <f t="shared" si="2"/>
        <v>3</v>
      </c>
      <c r="E25" s="141">
        <f t="shared" si="2"/>
        <v>0</v>
      </c>
      <c r="F25" s="141">
        <f t="shared" si="2"/>
        <v>0</v>
      </c>
      <c r="G25" s="141">
        <f t="shared" si="2"/>
        <v>0</v>
      </c>
      <c r="H25" s="141">
        <f t="shared" si="2"/>
        <v>62</v>
      </c>
      <c r="I25" s="141">
        <f t="shared" si="2"/>
        <v>0</v>
      </c>
      <c r="J25" s="141">
        <f t="shared" si="2"/>
        <v>0</v>
      </c>
      <c r="K25" s="141">
        <f t="shared" si="2"/>
        <v>10</v>
      </c>
      <c r="L25" s="141">
        <f t="shared" si="1"/>
        <v>353</v>
      </c>
      <c r="M25" s="137"/>
      <c r="N25" s="137"/>
      <c r="O25" s="137"/>
    </row>
    <row r="26" spans="1:15" ht="24.75" customHeight="1">
      <c r="A26" s="137"/>
      <c r="B26" s="145" t="s">
        <v>78</v>
      </c>
      <c r="C26" s="146">
        <f t="shared" ref="C26:K26" si="3">C16+C25</f>
        <v>309</v>
      </c>
      <c r="D26" s="146">
        <f t="shared" si="3"/>
        <v>4</v>
      </c>
      <c r="E26" s="146">
        <f t="shared" si="3"/>
        <v>0</v>
      </c>
      <c r="F26" s="146">
        <f t="shared" si="3"/>
        <v>0</v>
      </c>
      <c r="G26" s="146">
        <f t="shared" si="3"/>
        <v>0</v>
      </c>
      <c r="H26" s="146">
        <f t="shared" si="3"/>
        <v>63</v>
      </c>
      <c r="I26" s="146">
        <f t="shared" si="3"/>
        <v>0</v>
      </c>
      <c r="J26" s="146">
        <f t="shared" si="3"/>
        <v>2</v>
      </c>
      <c r="K26" s="146">
        <f t="shared" si="3"/>
        <v>10</v>
      </c>
      <c r="L26" s="146">
        <f t="shared" si="1"/>
        <v>388</v>
      </c>
      <c r="M26" s="137"/>
      <c r="N26" s="137"/>
      <c r="O26" s="137"/>
    </row>
    <row r="27" spans="1:15" ht="19.5" customHeight="1">
      <c r="A27" s="137"/>
      <c r="B27" s="137"/>
      <c r="C27" s="137"/>
      <c r="D27" s="137"/>
      <c r="E27" s="137"/>
      <c r="F27" s="137"/>
      <c r="G27" s="137"/>
      <c r="H27" s="137"/>
      <c r="I27" s="137"/>
      <c r="J27" s="137"/>
      <c r="K27" s="137"/>
      <c r="L27" s="147"/>
      <c r="M27" s="137"/>
      <c r="N27" s="137"/>
      <c r="O27" s="137"/>
    </row>
    <row r="28" spans="1:15" ht="24.75" customHeight="1">
      <c r="A28" s="137"/>
      <c r="B28" s="147" t="s">
        <v>96</v>
      </c>
      <c r="C28" s="137"/>
      <c r="D28" s="137"/>
      <c r="E28" s="137"/>
      <c r="F28" s="137"/>
      <c r="G28" s="137"/>
      <c r="H28" s="137"/>
      <c r="I28" s="137"/>
      <c r="J28" s="137"/>
      <c r="K28" s="137"/>
      <c r="L28" s="147"/>
      <c r="M28" s="137"/>
      <c r="N28" s="137"/>
      <c r="O28" s="137"/>
    </row>
    <row r="29" spans="1:15" ht="30" customHeight="1">
      <c r="A29" s="137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137"/>
      <c r="N29" s="137"/>
      <c r="O29" s="137"/>
    </row>
    <row r="30" spans="1:15" ht="19.5" customHeight="1">
      <c r="A30" s="137"/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147"/>
      <c r="M30" s="137"/>
      <c r="N30" s="137"/>
      <c r="O30" s="137"/>
    </row>
    <row r="31" spans="1:15" ht="19.5" customHeight="1">
      <c r="A31" s="137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47"/>
      <c r="M31" s="137"/>
      <c r="N31" s="137"/>
      <c r="O31" s="137"/>
    </row>
    <row r="32" spans="1:15" ht="19.5" customHeight="1">
      <c r="A32" s="137"/>
      <c r="B32" s="137"/>
      <c r="C32" s="137"/>
      <c r="D32" s="137"/>
      <c r="E32" s="137"/>
      <c r="F32" s="137"/>
      <c r="G32" s="137"/>
      <c r="H32" s="137"/>
      <c r="I32" s="137"/>
      <c r="J32" s="137"/>
      <c r="K32" s="137"/>
      <c r="L32" s="147"/>
      <c r="M32" s="137"/>
      <c r="N32" s="137"/>
      <c r="O32" s="137"/>
    </row>
    <row r="33" spans="1:15" ht="19.5" customHeight="1">
      <c r="A33" s="137"/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47"/>
      <c r="M33" s="137"/>
      <c r="N33" s="137"/>
      <c r="O33" s="137"/>
    </row>
    <row r="34" spans="1:15" ht="19.5" customHeight="1">
      <c r="A34" s="137"/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47"/>
      <c r="M34" s="137"/>
      <c r="N34" s="137"/>
      <c r="O34" s="137"/>
    </row>
    <row r="35" spans="1:15" ht="19.5" customHeight="1">
      <c r="A35" s="137"/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L35" s="147"/>
      <c r="M35" s="137"/>
      <c r="N35" s="137"/>
      <c r="O35" s="137"/>
    </row>
    <row r="36" spans="1:15" ht="19.5" customHeight="1">
      <c r="A36" s="137"/>
      <c r="B36" s="137"/>
      <c r="C36" s="137"/>
      <c r="D36" s="137"/>
      <c r="E36" s="137"/>
      <c r="F36" s="137"/>
      <c r="G36" s="137"/>
      <c r="H36" s="137"/>
      <c r="I36" s="137"/>
      <c r="J36" s="137"/>
      <c r="K36" s="137"/>
      <c r="L36" s="147"/>
      <c r="M36" s="137"/>
      <c r="N36" s="137"/>
      <c r="O36" s="137"/>
    </row>
    <row r="37" spans="1:15" ht="19.5" customHeight="1">
      <c r="A37" s="137"/>
      <c r="B37" s="137"/>
      <c r="C37" s="137"/>
      <c r="D37" s="137"/>
      <c r="E37" s="137"/>
      <c r="F37" s="137"/>
      <c r="G37" s="137"/>
      <c r="H37" s="137"/>
      <c r="I37" s="137"/>
      <c r="J37" s="137"/>
      <c r="K37" s="137"/>
      <c r="L37" s="147"/>
      <c r="M37" s="137"/>
      <c r="N37" s="137"/>
      <c r="O37" s="137"/>
    </row>
    <row r="38" spans="1:15" ht="19.5" customHeight="1">
      <c r="A38" s="137"/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147"/>
      <c r="M38" s="137"/>
      <c r="N38" s="137"/>
      <c r="O38" s="137"/>
    </row>
    <row r="39" spans="1:15" ht="19.5" customHeight="1">
      <c r="A39" s="137"/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47"/>
      <c r="M39" s="137"/>
      <c r="N39" s="137"/>
      <c r="O39" s="137"/>
    </row>
    <row r="40" spans="1:15" ht="19.5" customHeight="1">
      <c r="A40" s="137"/>
      <c r="B40" s="137"/>
      <c r="C40" s="137"/>
      <c r="D40" s="137"/>
      <c r="E40" s="137"/>
      <c r="F40" s="137"/>
      <c r="G40" s="137"/>
      <c r="H40" s="137"/>
      <c r="I40" s="137"/>
      <c r="J40" s="137"/>
      <c r="K40" s="137"/>
      <c r="L40" s="147"/>
      <c r="M40" s="137"/>
      <c r="N40" s="137"/>
      <c r="O40" s="137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51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44"/>
      <c r="N8" s="44"/>
      <c r="O8" s="44"/>
    </row>
    <row r="9" spans="1:15" ht="39.75" customHeight="1">
      <c r="A9" s="44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44"/>
      <c r="N9" s="44"/>
      <c r="O9" s="44"/>
    </row>
    <row r="10" spans="1:15" ht="49.5" customHeight="1">
      <c r="A10" s="44"/>
      <c r="B10" s="227"/>
      <c r="C10" s="45" t="s">
        <v>17</v>
      </c>
      <c r="D10" s="45" t="s">
        <v>18</v>
      </c>
      <c r="E10" s="45" t="s">
        <v>19</v>
      </c>
      <c r="F10" s="45" t="s">
        <v>20</v>
      </c>
      <c r="G10" s="45" t="s">
        <v>21</v>
      </c>
      <c r="H10" s="45" t="s">
        <v>19</v>
      </c>
      <c r="I10" s="45" t="s">
        <v>20</v>
      </c>
      <c r="J10" s="227"/>
      <c r="K10" s="227"/>
      <c r="L10" s="227"/>
      <c r="M10" s="44"/>
      <c r="N10" s="44"/>
      <c r="O10" s="44"/>
    </row>
    <row r="11" spans="1:15" ht="24.75" customHeight="1">
      <c r="A11" s="44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44"/>
      <c r="N11" s="44"/>
      <c r="O11" s="44"/>
    </row>
    <row r="12" spans="1:15" ht="24.75" customHeight="1">
      <c r="A12" s="44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83</v>
      </c>
      <c r="C13" s="47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4</v>
      </c>
      <c r="M13" s="44"/>
      <c r="N13" s="44"/>
      <c r="O13" s="44"/>
    </row>
    <row r="14" spans="1:15" ht="24.75" customHeight="1">
      <c r="A14" s="44"/>
      <c r="B14" s="46" t="s">
        <v>84</v>
      </c>
      <c r="C14" s="47">
        <v>15</v>
      </c>
      <c r="D14" s="47">
        <v>1</v>
      </c>
      <c r="E14" s="47">
        <v>0</v>
      </c>
      <c r="F14" s="47">
        <v>0</v>
      </c>
      <c r="G14" s="47">
        <v>1</v>
      </c>
      <c r="H14" s="47">
        <v>0</v>
      </c>
      <c r="I14" s="47">
        <v>0</v>
      </c>
      <c r="J14" s="47">
        <v>0</v>
      </c>
      <c r="K14" s="47">
        <v>0</v>
      </c>
      <c r="L14" s="48">
        <f>SUM(C14:K14)</f>
        <v>17</v>
      </c>
      <c r="M14" s="44"/>
      <c r="N14" s="44"/>
      <c r="O14" s="44"/>
    </row>
    <row r="15" spans="1:15" ht="24.75" customHeight="1">
      <c r="A15" s="44"/>
      <c r="B15" s="46" t="s">
        <v>98</v>
      </c>
      <c r="C15" s="47">
        <v>6</v>
      </c>
      <c r="D15" s="47">
        <v>1</v>
      </c>
      <c r="E15" s="47">
        <v>1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0</v>
      </c>
      <c r="L15" s="48">
        <f>SUM(C15:K15)</f>
        <v>8</v>
      </c>
      <c r="M15" s="44"/>
      <c r="N15" s="44"/>
      <c r="O15" s="44"/>
    </row>
    <row r="16" spans="1:15" ht="24.75" customHeight="1">
      <c r="A16" s="44"/>
      <c r="B16" s="49" t="s">
        <v>86</v>
      </c>
      <c r="C16" s="48">
        <f t="shared" ref="C16:K16" si="0">SUM(C12:C15)</f>
        <v>26</v>
      </c>
      <c r="D16" s="48">
        <f t="shared" si="0"/>
        <v>2</v>
      </c>
      <c r="E16" s="48">
        <f t="shared" si="0"/>
        <v>1</v>
      </c>
      <c r="F16" s="48">
        <f t="shared" si="0"/>
        <v>0</v>
      </c>
      <c r="G16" s="48">
        <f t="shared" si="0"/>
        <v>1</v>
      </c>
      <c r="H16" s="48">
        <f t="shared" si="0"/>
        <v>0</v>
      </c>
      <c r="I16" s="48">
        <f t="shared" si="0"/>
        <v>0</v>
      </c>
      <c r="J16" s="48">
        <f t="shared" si="0"/>
        <v>0</v>
      </c>
      <c r="K16" s="48">
        <f t="shared" si="0"/>
        <v>0</v>
      </c>
      <c r="L16" s="48">
        <f>SUM(C16:K16)</f>
        <v>30</v>
      </c>
      <c r="M16" s="44"/>
      <c r="N16" s="44"/>
      <c r="O16" s="44"/>
    </row>
    <row r="17" spans="1:15" ht="24.75" customHeight="1">
      <c r="A17" s="44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44"/>
      <c r="N17" s="44"/>
      <c r="O17" s="44"/>
    </row>
    <row r="18" spans="1:15" ht="24.75" customHeight="1">
      <c r="A18" s="44"/>
      <c r="B18" s="46" t="s">
        <v>88</v>
      </c>
      <c r="C18" s="47">
        <v>108</v>
      </c>
      <c r="D18" s="47">
        <v>8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50">
        <v>0</v>
      </c>
      <c r="K18" s="47">
        <v>0</v>
      </c>
      <c r="L18" s="48">
        <f t="shared" ref="L18:L26" si="1">SUM(C18:K18)</f>
        <v>116</v>
      </c>
      <c r="M18" s="44"/>
      <c r="N18" s="44"/>
      <c r="O18" s="44"/>
    </row>
    <row r="19" spans="1:15" ht="24.75" customHeight="1">
      <c r="A19" s="44"/>
      <c r="B19" s="46" t="s">
        <v>89</v>
      </c>
      <c r="C19" s="47">
        <v>12</v>
      </c>
      <c r="D19" s="47">
        <v>2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0</v>
      </c>
      <c r="L19" s="48">
        <f t="shared" si="1"/>
        <v>14</v>
      </c>
      <c r="M19" s="44"/>
      <c r="N19" s="44"/>
      <c r="O19" s="44"/>
    </row>
    <row r="20" spans="1:15" ht="24.75" customHeight="1">
      <c r="A20" s="44"/>
      <c r="B20" s="46" t="s">
        <v>90</v>
      </c>
      <c r="C20" s="47">
        <v>5</v>
      </c>
      <c r="D20" s="47">
        <v>1</v>
      </c>
      <c r="E20" s="47">
        <v>0</v>
      </c>
      <c r="F20" s="47">
        <v>0</v>
      </c>
      <c r="G20" s="47">
        <v>0</v>
      </c>
      <c r="H20" s="47">
        <v>1</v>
      </c>
      <c r="I20" s="47">
        <v>0</v>
      </c>
      <c r="J20" s="50">
        <v>0</v>
      </c>
      <c r="K20" s="47">
        <v>0</v>
      </c>
      <c r="L20" s="48">
        <f t="shared" si="1"/>
        <v>7</v>
      </c>
      <c r="M20" s="44"/>
      <c r="N20" s="44"/>
      <c r="O20" s="44"/>
    </row>
    <row r="21" spans="1:15" ht="24.75" customHeight="1">
      <c r="A21" s="44"/>
      <c r="B21" s="46" t="s">
        <v>91</v>
      </c>
      <c r="C21" s="47">
        <v>7</v>
      </c>
      <c r="D21" s="47">
        <v>2</v>
      </c>
      <c r="E21" s="47">
        <v>0</v>
      </c>
      <c r="F21" s="47">
        <v>0</v>
      </c>
      <c r="G21" s="47">
        <v>0</v>
      </c>
      <c r="H21" s="47">
        <v>2</v>
      </c>
      <c r="I21" s="47">
        <v>0</v>
      </c>
      <c r="J21" s="50">
        <v>0</v>
      </c>
      <c r="K21" s="47">
        <v>0</v>
      </c>
      <c r="L21" s="48">
        <f t="shared" si="1"/>
        <v>11</v>
      </c>
      <c r="M21" s="44"/>
      <c r="N21" s="44"/>
      <c r="O21" s="44"/>
    </row>
    <row r="22" spans="1:15" ht="24.75" customHeight="1">
      <c r="A22" s="44"/>
      <c r="B22" s="46" t="s">
        <v>92</v>
      </c>
      <c r="C22" s="47">
        <v>1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0">
        <v>0</v>
      </c>
      <c r="K22" s="47">
        <v>0</v>
      </c>
      <c r="L22" s="48">
        <f t="shared" si="1"/>
        <v>1</v>
      </c>
      <c r="M22" s="44"/>
      <c r="N22" s="44"/>
      <c r="O22" s="44"/>
    </row>
    <row r="23" spans="1:15" ht="24.75" customHeight="1">
      <c r="A23" s="44"/>
      <c r="B23" s="46" t="s">
        <v>93</v>
      </c>
      <c r="C23" s="47">
        <v>94</v>
      </c>
      <c r="D23" s="47">
        <v>12</v>
      </c>
      <c r="E23" s="47">
        <v>2</v>
      </c>
      <c r="F23" s="47">
        <v>0</v>
      </c>
      <c r="G23" s="47">
        <v>0</v>
      </c>
      <c r="H23" s="47">
        <v>31</v>
      </c>
      <c r="I23" s="47">
        <v>0</v>
      </c>
      <c r="J23" s="50">
        <v>0</v>
      </c>
      <c r="K23" s="47">
        <v>6</v>
      </c>
      <c r="L23" s="48">
        <f t="shared" si="1"/>
        <v>145</v>
      </c>
      <c r="M23" s="44"/>
      <c r="N23" s="44"/>
      <c r="O23" s="44"/>
    </row>
    <row r="24" spans="1:15" ht="24.75" customHeight="1">
      <c r="A24" s="44"/>
      <c r="B24" s="51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95</v>
      </c>
      <c r="C25" s="48">
        <f t="shared" ref="C25:K25" si="2">SUM(C18:C24)</f>
        <v>227</v>
      </c>
      <c r="D25" s="48">
        <f t="shared" si="2"/>
        <v>25</v>
      </c>
      <c r="E25" s="48">
        <f t="shared" si="2"/>
        <v>2</v>
      </c>
      <c r="F25" s="48">
        <f t="shared" si="2"/>
        <v>0</v>
      </c>
      <c r="G25" s="48">
        <f t="shared" si="2"/>
        <v>0</v>
      </c>
      <c r="H25" s="48">
        <f t="shared" si="2"/>
        <v>34</v>
      </c>
      <c r="I25" s="48">
        <f t="shared" si="2"/>
        <v>0</v>
      </c>
      <c r="J25" s="48">
        <f t="shared" si="2"/>
        <v>0</v>
      </c>
      <c r="K25" s="48">
        <f t="shared" si="2"/>
        <v>6</v>
      </c>
      <c r="L25" s="48">
        <f t="shared" si="1"/>
        <v>294</v>
      </c>
      <c r="M25" s="44"/>
      <c r="N25" s="44"/>
      <c r="O25" s="44"/>
    </row>
    <row r="26" spans="1:15" ht="24.75" customHeight="1">
      <c r="A26" s="44"/>
      <c r="B26" s="52" t="s">
        <v>78</v>
      </c>
      <c r="C26" s="53">
        <f t="shared" ref="C26:K26" si="3">C16+C25</f>
        <v>253</v>
      </c>
      <c r="D26" s="53">
        <f t="shared" si="3"/>
        <v>27</v>
      </c>
      <c r="E26" s="53">
        <f t="shared" si="3"/>
        <v>3</v>
      </c>
      <c r="F26" s="53">
        <f t="shared" si="3"/>
        <v>0</v>
      </c>
      <c r="G26" s="53">
        <f t="shared" si="3"/>
        <v>1</v>
      </c>
      <c r="H26" s="53">
        <f t="shared" si="3"/>
        <v>34</v>
      </c>
      <c r="I26" s="53">
        <f t="shared" si="3"/>
        <v>0</v>
      </c>
      <c r="J26" s="53">
        <f t="shared" si="3"/>
        <v>0</v>
      </c>
      <c r="K26" s="53">
        <f t="shared" si="3"/>
        <v>6</v>
      </c>
      <c r="L26" s="53">
        <f t="shared" si="1"/>
        <v>324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96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53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44"/>
      <c r="N8" s="44"/>
      <c r="O8" s="44"/>
    </row>
    <row r="9" spans="1:15" ht="39.75" customHeight="1">
      <c r="A9" s="44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44"/>
      <c r="N9" s="44"/>
      <c r="O9" s="44"/>
    </row>
    <row r="10" spans="1:15" ht="49.5" customHeight="1">
      <c r="A10" s="44"/>
      <c r="B10" s="227"/>
      <c r="C10" s="45" t="s">
        <v>17</v>
      </c>
      <c r="D10" s="45" t="s">
        <v>18</v>
      </c>
      <c r="E10" s="45" t="s">
        <v>19</v>
      </c>
      <c r="F10" s="45" t="s">
        <v>20</v>
      </c>
      <c r="G10" s="45" t="s">
        <v>21</v>
      </c>
      <c r="H10" s="45" t="s">
        <v>19</v>
      </c>
      <c r="I10" s="45" t="s">
        <v>20</v>
      </c>
      <c r="J10" s="227"/>
      <c r="K10" s="227"/>
      <c r="L10" s="227"/>
      <c r="M10" s="44"/>
      <c r="N10" s="44"/>
      <c r="O10" s="44"/>
    </row>
    <row r="11" spans="1:15" ht="24.75" customHeight="1">
      <c r="A11" s="44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44"/>
      <c r="N11" s="44"/>
      <c r="O11" s="44"/>
    </row>
    <row r="12" spans="1:15" ht="24.75" customHeight="1">
      <c r="A12" s="44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83</v>
      </c>
      <c r="C13" s="47">
        <v>8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1</v>
      </c>
      <c r="K13" s="47">
        <v>0</v>
      </c>
      <c r="L13" s="48">
        <f>SUM(C13:K13)</f>
        <v>9</v>
      </c>
      <c r="M13" s="44"/>
      <c r="N13" s="44"/>
      <c r="O13" s="44"/>
    </row>
    <row r="14" spans="1:15" ht="24.75" customHeight="1">
      <c r="A14" s="44"/>
      <c r="B14" s="46" t="s">
        <v>84</v>
      </c>
      <c r="C14" s="47">
        <v>25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8">
        <f>SUM(C14:K14)</f>
        <v>25</v>
      </c>
      <c r="M14" s="44"/>
      <c r="N14" s="44"/>
      <c r="O14" s="44"/>
    </row>
    <row r="15" spans="1:15" ht="24.75" customHeight="1">
      <c r="A15" s="44"/>
      <c r="B15" s="46" t="s">
        <v>98</v>
      </c>
      <c r="C15" s="47">
        <v>7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0</v>
      </c>
      <c r="L15" s="48">
        <f>SUM(C15:K15)</f>
        <v>7</v>
      </c>
      <c r="M15" s="44"/>
      <c r="N15" s="44"/>
      <c r="O15" s="44"/>
    </row>
    <row r="16" spans="1:15" ht="24.75" customHeight="1">
      <c r="A16" s="44"/>
      <c r="B16" s="49" t="s">
        <v>86</v>
      </c>
      <c r="C16" s="48">
        <f t="shared" ref="C16:K16" si="0">SUM(C12:C15)</f>
        <v>41</v>
      </c>
      <c r="D16" s="48">
        <f t="shared" si="0"/>
        <v>0</v>
      </c>
      <c r="E16" s="48">
        <f t="shared" si="0"/>
        <v>0</v>
      </c>
      <c r="F16" s="48">
        <f t="shared" si="0"/>
        <v>0</v>
      </c>
      <c r="G16" s="48">
        <f t="shared" si="0"/>
        <v>0</v>
      </c>
      <c r="H16" s="48">
        <f t="shared" si="0"/>
        <v>0</v>
      </c>
      <c r="I16" s="48">
        <f t="shared" si="0"/>
        <v>0</v>
      </c>
      <c r="J16" s="48">
        <f t="shared" si="0"/>
        <v>1</v>
      </c>
      <c r="K16" s="48">
        <f t="shared" si="0"/>
        <v>0</v>
      </c>
      <c r="L16" s="48">
        <f>SUM(C16:K16)</f>
        <v>42</v>
      </c>
      <c r="M16" s="44"/>
      <c r="N16" s="44"/>
      <c r="O16" s="44"/>
    </row>
    <row r="17" spans="1:15" ht="24.75" customHeight="1">
      <c r="A17" s="44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44"/>
      <c r="N17" s="44"/>
      <c r="O17" s="44"/>
    </row>
    <row r="18" spans="1:15" ht="24.75" customHeight="1">
      <c r="A18" s="44"/>
      <c r="B18" s="46" t="s">
        <v>88</v>
      </c>
      <c r="C18" s="47">
        <v>251</v>
      </c>
      <c r="D18" s="47">
        <v>10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50">
        <v>0</v>
      </c>
      <c r="K18" s="47">
        <v>0</v>
      </c>
      <c r="L18" s="48">
        <f t="shared" ref="L18:L26" si="1">SUM(C18:K18)</f>
        <v>261</v>
      </c>
      <c r="M18" s="44"/>
      <c r="N18" s="44"/>
      <c r="O18" s="44"/>
    </row>
    <row r="19" spans="1:15" ht="24.75" customHeight="1">
      <c r="A19" s="44"/>
      <c r="B19" s="46" t="s">
        <v>89</v>
      </c>
      <c r="C19" s="47">
        <v>12</v>
      </c>
      <c r="D19" s="47">
        <v>2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0</v>
      </c>
      <c r="L19" s="48">
        <f t="shared" si="1"/>
        <v>14</v>
      </c>
      <c r="M19" s="44"/>
      <c r="N19" s="44"/>
      <c r="O19" s="44"/>
    </row>
    <row r="20" spans="1:15" ht="24.75" customHeight="1">
      <c r="A20" s="44"/>
      <c r="B20" s="46" t="s">
        <v>90</v>
      </c>
      <c r="C20" s="47">
        <v>12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0">
        <v>0</v>
      </c>
      <c r="K20" s="47">
        <v>0</v>
      </c>
      <c r="L20" s="48">
        <f t="shared" si="1"/>
        <v>12</v>
      </c>
      <c r="M20" s="44"/>
      <c r="N20" s="44"/>
      <c r="O20" s="44"/>
    </row>
    <row r="21" spans="1:15" ht="24.75" customHeight="1">
      <c r="A21" s="44"/>
      <c r="B21" s="46" t="s">
        <v>91</v>
      </c>
      <c r="C21" s="47">
        <v>19</v>
      </c>
      <c r="D21" s="47">
        <v>1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0">
        <v>0</v>
      </c>
      <c r="K21" s="47">
        <v>0</v>
      </c>
      <c r="L21" s="48">
        <f t="shared" si="1"/>
        <v>20</v>
      </c>
      <c r="M21" s="44"/>
      <c r="N21" s="44"/>
      <c r="O21" s="44"/>
    </row>
    <row r="22" spans="1:15" ht="24.75" customHeight="1">
      <c r="A22" s="44"/>
      <c r="B22" s="46" t="s">
        <v>92</v>
      </c>
      <c r="C22" s="47">
        <v>15</v>
      </c>
      <c r="D22" s="47">
        <v>2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0">
        <v>0</v>
      </c>
      <c r="K22" s="47">
        <v>1</v>
      </c>
      <c r="L22" s="48">
        <f t="shared" si="1"/>
        <v>18</v>
      </c>
      <c r="M22" s="44"/>
      <c r="N22" s="44"/>
      <c r="O22" s="44"/>
    </row>
    <row r="23" spans="1:15" ht="24.75" customHeight="1">
      <c r="A23" s="44"/>
      <c r="B23" s="46" t="s">
        <v>93</v>
      </c>
      <c r="C23" s="47">
        <v>213</v>
      </c>
      <c r="D23" s="47">
        <v>16</v>
      </c>
      <c r="E23" s="47">
        <v>0</v>
      </c>
      <c r="F23" s="47">
        <v>0</v>
      </c>
      <c r="G23" s="47">
        <v>0</v>
      </c>
      <c r="H23" s="47">
        <v>7</v>
      </c>
      <c r="I23" s="47">
        <v>0</v>
      </c>
      <c r="J23" s="50">
        <v>0</v>
      </c>
      <c r="K23" s="47">
        <v>6</v>
      </c>
      <c r="L23" s="48">
        <f t="shared" si="1"/>
        <v>242</v>
      </c>
      <c r="M23" s="44"/>
      <c r="N23" s="44"/>
      <c r="O23" s="44"/>
    </row>
    <row r="24" spans="1:15" ht="24.75" customHeight="1">
      <c r="A24" s="44"/>
      <c r="B24" s="51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95</v>
      </c>
      <c r="C25" s="48">
        <f t="shared" ref="C25:K25" si="2">SUM(C18:C24)</f>
        <v>522</v>
      </c>
      <c r="D25" s="48">
        <f t="shared" si="2"/>
        <v>31</v>
      </c>
      <c r="E25" s="48">
        <f t="shared" si="2"/>
        <v>0</v>
      </c>
      <c r="F25" s="48">
        <f t="shared" si="2"/>
        <v>0</v>
      </c>
      <c r="G25" s="48">
        <f t="shared" si="2"/>
        <v>0</v>
      </c>
      <c r="H25" s="48">
        <f t="shared" si="2"/>
        <v>7</v>
      </c>
      <c r="I25" s="48">
        <f t="shared" si="2"/>
        <v>0</v>
      </c>
      <c r="J25" s="48">
        <f t="shared" si="2"/>
        <v>0</v>
      </c>
      <c r="K25" s="48">
        <f t="shared" si="2"/>
        <v>7</v>
      </c>
      <c r="L25" s="48">
        <f t="shared" si="1"/>
        <v>567</v>
      </c>
      <c r="M25" s="44"/>
      <c r="N25" s="44"/>
      <c r="O25" s="44"/>
    </row>
    <row r="26" spans="1:15" ht="24.75" customHeight="1">
      <c r="A26" s="44"/>
      <c r="B26" s="52" t="s">
        <v>78</v>
      </c>
      <c r="C26" s="53">
        <f t="shared" ref="C26:K26" si="3">C16+C25</f>
        <v>563</v>
      </c>
      <c r="D26" s="53">
        <f t="shared" si="3"/>
        <v>31</v>
      </c>
      <c r="E26" s="53">
        <f t="shared" si="3"/>
        <v>0</v>
      </c>
      <c r="F26" s="53">
        <f t="shared" si="3"/>
        <v>0</v>
      </c>
      <c r="G26" s="53">
        <f t="shared" si="3"/>
        <v>0</v>
      </c>
      <c r="H26" s="53">
        <f t="shared" si="3"/>
        <v>7</v>
      </c>
      <c r="I26" s="53">
        <f t="shared" si="3"/>
        <v>0</v>
      </c>
      <c r="J26" s="53">
        <f t="shared" si="3"/>
        <v>1</v>
      </c>
      <c r="K26" s="53">
        <f t="shared" si="3"/>
        <v>7</v>
      </c>
      <c r="L26" s="53">
        <f t="shared" si="1"/>
        <v>609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96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55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44"/>
      <c r="N8" s="44"/>
      <c r="O8" s="44"/>
    </row>
    <row r="9" spans="1:15" ht="39.75" customHeight="1">
      <c r="A9" s="44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44"/>
      <c r="N9" s="44"/>
      <c r="O9" s="44"/>
    </row>
    <row r="10" spans="1:15" ht="49.5" customHeight="1">
      <c r="A10" s="44"/>
      <c r="B10" s="227"/>
      <c r="C10" s="45" t="s">
        <v>17</v>
      </c>
      <c r="D10" s="45" t="s">
        <v>18</v>
      </c>
      <c r="E10" s="45" t="s">
        <v>19</v>
      </c>
      <c r="F10" s="45" t="s">
        <v>20</v>
      </c>
      <c r="G10" s="45" t="s">
        <v>21</v>
      </c>
      <c r="H10" s="45" t="s">
        <v>19</v>
      </c>
      <c r="I10" s="45" t="s">
        <v>20</v>
      </c>
      <c r="J10" s="227"/>
      <c r="K10" s="227"/>
      <c r="L10" s="227"/>
      <c r="M10" s="44"/>
      <c r="N10" s="44"/>
      <c r="O10" s="44"/>
    </row>
    <row r="11" spans="1:15" ht="24.75" customHeight="1">
      <c r="A11" s="44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44"/>
      <c r="N11" s="44"/>
      <c r="O11" s="44"/>
    </row>
    <row r="12" spans="1:15" ht="24.75" customHeight="1">
      <c r="A12" s="44"/>
      <c r="B12" s="46" t="s">
        <v>82</v>
      </c>
      <c r="C12" s="47">
        <v>0</v>
      </c>
      <c r="D12" s="47">
        <v>0</v>
      </c>
      <c r="E12" s="47">
        <v>0</v>
      </c>
      <c r="F12" s="47">
        <v>0</v>
      </c>
      <c r="G12" s="47">
        <v>1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83</v>
      </c>
      <c r="C13" s="47">
        <v>7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1</v>
      </c>
      <c r="K13" s="47">
        <v>0</v>
      </c>
      <c r="L13" s="48">
        <f>SUM(C13:K13)</f>
        <v>8</v>
      </c>
      <c r="M13" s="44"/>
      <c r="N13" s="44"/>
      <c r="O13" s="44"/>
    </row>
    <row r="14" spans="1:15" ht="24.75" customHeight="1">
      <c r="A14" s="44"/>
      <c r="B14" s="46" t="s">
        <v>84</v>
      </c>
      <c r="C14" s="47">
        <v>12</v>
      </c>
      <c r="D14" s="47">
        <v>0</v>
      </c>
      <c r="E14" s="47">
        <v>0</v>
      </c>
      <c r="F14" s="47">
        <v>0</v>
      </c>
      <c r="G14" s="47">
        <v>1</v>
      </c>
      <c r="H14" s="47">
        <v>1</v>
      </c>
      <c r="I14" s="47">
        <v>1</v>
      </c>
      <c r="J14" s="47">
        <v>10</v>
      </c>
      <c r="K14" s="47">
        <v>0</v>
      </c>
      <c r="L14" s="48">
        <f>SUM(C14:K14)</f>
        <v>25</v>
      </c>
      <c r="M14" s="44"/>
      <c r="N14" s="44"/>
      <c r="O14" s="44"/>
    </row>
    <row r="15" spans="1:15" ht="24.75" customHeight="1">
      <c r="A15" s="44"/>
      <c r="B15" s="46" t="s">
        <v>98</v>
      </c>
      <c r="C15" s="47">
        <v>4</v>
      </c>
      <c r="D15" s="47">
        <v>1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3</v>
      </c>
      <c r="K15" s="47">
        <v>0</v>
      </c>
      <c r="L15" s="48">
        <f>SUM(C15:K15)</f>
        <v>8</v>
      </c>
      <c r="M15" s="44"/>
      <c r="N15" s="44"/>
      <c r="O15" s="44"/>
    </row>
    <row r="16" spans="1:15" ht="24.75" customHeight="1">
      <c r="A16" s="44"/>
      <c r="B16" s="49" t="s">
        <v>86</v>
      </c>
      <c r="C16" s="48">
        <f t="shared" ref="C16:K16" si="0">SUM(C12:C15)</f>
        <v>23</v>
      </c>
      <c r="D16" s="48">
        <f t="shared" si="0"/>
        <v>1</v>
      </c>
      <c r="E16" s="48">
        <f t="shared" si="0"/>
        <v>0</v>
      </c>
      <c r="F16" s="48">
        <f t="shared" si="0"/>
        <v>0</v>
      </c>
      <c r="G16" s="48">
        <f t="shared" si="0"/>
        <v>2</v>
      </c>
      <c r="H16" s="48">
        <f t="shared" si="0"/>
        <v>1</v>
      </c>
      <c r="I16" s="48">
        <f t="shared" si="0"/>
        <v>1</v>
      </c>
      <c r="J16" s="48">
        <f t="shared" si="0"/>
        <v>14</v>
      </c>
      <c r="K16" s="48">
        <f t="shared" si="0"/>
        <v>0</v>
      </c>
      <c r="L16" s="48">
        <f>SUM(C16:K16)</f>
        <v>42</v>
      </c>
      <c r="M16" s="44"/>
      <c r="N16" s="44"/>
      <c r="O16" s="44"/>
    </row>
    <row r="17" spans="1:15" ht="24.75" customHeight="1">
      <c r="A17" s="44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44"/>
      <c r="N17" s="44"/>
      <c r="O17" s="44"/>
    </row>
    <row r="18" spans="1:15" ht="24.75" customHeight="1">
      <c r="A18" s="44"/>
      <c r="B18" s="46" t="s">
        <v>88</v>
      </c>
      <c r="C18" s="47">
        <v>172</v>
      </c>
      <c r="D18" s="47">
        <v>19</v>
      </c>
      <c r="E18" s="47">
        <v>0</v>
      </c>
      <c r="F18" s="47">
        <v>0</v>
      </c>
      <c r="G18" s="47">
        <v>0</v>
      </c>
      <c r="H18" s="47">
        <v>2</v>
      </c>
      <c r="I18" s="47">
        <v>0</v>
      </c>
      <c r="J18" s="50">
        <v>0</v>
      </c>
      <c r="K18" s="47">
        <v>1</v>
      </c>
      <c r="L18" s="48">
        <f t="shared" ref="L18:L26" si="1">SUM(C18:K18)</f>
        <v>194</v>
      </c>
      <c r="M18" s="44"/>
      <c r="N18" s="44"/>
      <c r="O18" s="44"/>
    </row>
    <row r="19" spans="1:15" ht="24.75" customHeight="1">
      <c r="A19" s="44"/>
      <c r="B19" s="46" t="s">
        <v>89</v>
      </c>
      <c r="C19" s="47">
        <v>13</v>
      </c>
      <c r="D19" s="47">
        <v>0</v>
      </c>
      <c r="E19" s="47">
        <v>0</v>
      </c>
      <c r="F19" s="47">
        <v>0</v>
      </c>
      <c r="G19" s="47">
        <v>0</v>
      </c>
      <c r="H19" s="47">
        <v>2</v>
      </c>
      <c r="I19" s="47">
        <v>0</v>
      </c>
      <c r="J19" s="50">
        <v>0</v>
      </c>
      <c r="K19" s="47">
        <v>0</v>
      </c>
      <c r="L19" s="48">
        <f t="shared" si="1"/>
        <v>15</v>
      </c>
      <c r="M19" s="44"/>
      <c r="N19" s="44"/>
      <c r="O19" s="44"/>
    </row>
    <row r="20" spans="1:15" ht="24.75" customHeight="1">
      <c r="A20" s="44"/>
      <c r="B20" s="46" t="s">
        <v>90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0">
        <v>0</v>
      </c>
      <c r="K20" s="47">
        <v>0</v>
      </c>
      <c r="L20" s="48">
        <f t="shared" si="1"/>
        <v>0</v>
      </c>
      <c r="M20" s="44"/>
      <c r="N20" s="44"/>
      <c r="O20" s="44"/>
    </row>
    <row r="21" spans="1:15" ht="24.75" customHeight="1">
      <c r="A21" s="44"/>
      <c r="B21" s="46" t="s">
        <v>91</v>
      </c>
      <c r="C21" s="47">
        <v>15</v>
      </c>
      <c r="D21" s="47">
        <v>2</v>
      </c>
      <c r="E21" s="47">
        <v>0</v>
      </c>
      <c r="F21" s="47">
        <v>0</v>
      </c>
      <c r="G21" s="47">
        <v>0</v>
      </c>
      <c r="H21" s="47">
        <v>1</v>
      </c>
      <c r="I21" s="47">
        <v>0</v>
      </c>
      <c r="J21" s="50">
        <v>0</v>
      </c>
      <c r="K21" s="47">
        <v>0</v>
      </c>
      <c r="L21" s="48">
        <f t="shared" si="1"/>
        <v>18</v>
      </c>
      <c r="M21" s="44"/>
      <c r="N21" s="44"/>
      <c r="O21" s="44"/>
    </row>
    <row r="22" spans="1:15" ht="24.75" customHeight="1">
      <c r="A22" s="44"/>
      <c r="B22" s="46" t="s">
        <v>92</v>
      </c>
      <c r="C22" s="47">
        <v>3</v>
      </c>
      <c r="D22" s="47">
        <v>0</v>
      </c>
      <c r="E22" s="47">
        <v>0</v>
      </c>
      <c r="F22" s="47">
        <v>0</v>
      </c>
      <c r="G22" s="47">
        <v>0</v>
      </c>
      <c r="H22" s="47">
        <v>2</v>
      </c>
      <c r="I22" s="47">
        <v>0</v>
      </c>
      <c r="J22" s="50">
        <v>0</v>
      </c>
      <c r="K22" s="47">
        <v>0</v>
      </c>
      <c r="L22" s="48">
        <f t="shared" si="1"/>
        <v>5</v>
      </c>
      <c r="M22" s="44"/>
      <c r="N22" s="44"/>
      <c r="O22" s="44"/>
    </row>
    <row r="23" spans="1:15" ht="24.75" customHeight="1">
      <c r="A23" s="44"/>
      <c r="B23" s="46" t="s">
        <v>93</v>
      </c>
      <c r="C23" s="47">
        <v>169</v>
      </c>
      <c r="D23" s="47">
        <v>14</v>
      </c>
      <c r="E23" s="47">
        <v>3</v>
      </c>
      <c r="F23" s="47">
        <v>1</v>
      </c>
      <c r="G23" s="47">
        <v>0</v>
      </c>
      <c r="H23" s="47">
        <v>53</v>
      </c>
      <c r="I23" s="47">
        <v>3</v>
      </c>
      <c r="J23" s="50">
        <v>0</v>
      </c>
      <c r="K23" s="47">
        <v>3</v>
      </c>
      <c r="L23" s="48">
        <f t="shared" si="1"/>
        <v>246</v>
      </c>
      <c r="M23" s="44"/>
      <c r="N23" s="44"/>
      <c r="O23" s="44"/>
    </row>
    <row r="24" spans="1:15" ht="24.75" customHeight="1">
      <c r="A24" s="44"/>
      <c r="B24" s="51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95</v>
      </c>
      <c r="C25" s="48">
        <f t="shared" ref="C25:K25" si="2">SUM(C18:C24)</f>
        <v>372</v>
      </c>
      <c r="D25" s="48">
        <f t="shared" si="2"/>
        <v>35</v>
      </c>
      <c r="E25" s="48">
        <f t="shared" si="2"/>
        <v>3</v>
      </c>
      <c r="F25" s="48">
        <f t="shared" si="2"/>
        <v>1</v>
      </c>
      <c r="G25" s="48">
        <f t="shared" si="2"/>
        <v>0</v>
      </c>
      <c r="H25" s="48">
        <f t="shared" si="2"/>
        <v>60</v>
      </c>
      <c r="I25" s="48">
        <f t="shared" si="2"/>
        <v>3</v>
      </c>
      <c r="J25" s="48">
        <f t="shared" si="2"/>
        <v>0</v>
      </c>
      <c r="K25" s="48">
        <f t="shared" si="2"/>
        <v>4</v>
      </c>
      <c r="L25" s="48">
        <f t="shared" si="1"/>
        <v>478</v>
      </c>
      <c r="M25" s="44"/>
      <c r="N25" s="44"/>
      <c r="O25" s="44"/>
    </row>
    <row r="26" spans="1:15" ht="24.75" customHeight="1">
      <c r="A26" s="44"/>
      <c r="B26" s="52" t="s">
        <v>78</v>
      </c>
      <c r="C26" s="53">
        <f t="shared" ref="C26:K26" si="3">C16+C25</f>
        <v>395</v>
      </c>
      <c r="D26" s="53">
        <f t="shared" si="3"/>
        <v>36</v>
      </c>
      <c r="E26" s="53">
        <f t="shared" si="3"/>
        <v>3</v>
      </c>
      <c r="F26" s="53">
        <f t="shared" si="3"/>
        <v>1</v>
      </c>
      <c r="G26" s="53">
        <f t="shared" si="3"/>
        <v>2</v>
      </c>
      <c r="H26" s="53">
        <f t="shared" si="3"/>
        <v>61</v>
      </c>
      <c r="I26" s="53">
        <f t="shared" si="3"/>
        <v>4</v>
      </c>
      <c r="J26" s="53">
        <f t="shared" si="3"/>
        <v>14</v>
      </c>
      <c r="K26" s="53">
        <f t="shared" si="3"/>
        <v>4</v>
      </c>
      <c r="L26" s="53">
        <f t="shared" si="1"/>
        <v>520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96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/>
  </sheetViews>
  <sheetFormatPr defaultRowHeight="12.75"/>
  <cols>
    <col min="1" max="1" width="3.42578125" style="54" customWidth="1"/>
    <col min="2" max="2" width="40.7109375" style="54" customWidth="1"/>
    <col min="3" max="12" width="20.7109375" style="54" customWidth="1"/>
    <col min="13" max="13" width="10.28515625" style="54" customWidth="1"/>
    <col min="14" max="15" width="10.7109375" style="54" customWidth="1"/>
    <col min="16" max="17" width="9.140625" style="54"/>
    <col min="18" max="21" width="9.140625" style="55"/>
    <col min="22" max="22" width="9.140625" style="56"/>
    <col min="23" max="24" width="9.140625" style="55"/>
    <col min="25" max="25" width="9.140625" style="56"/>
    <col min="26" max="30" width="9.140625" style="55"/>
    <col min="31" max="34" width="9.140625" style="57"/>
    <col min="35" max="35" width="9.140625" style="55"/>
    <col min="36" max="16384" width="9.140625" style="5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4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3">
        <v>2022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 t="s">
        <v>6</v>
      </c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44"/>
      <c r="N8" s="44"/>
      <c r="O8" s="44"/>
    </row>
    <row r="9" spans="1:15" ht="39.75" customHeight="1">
      <c r="A9" s="44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44"/>
      <c r="N9" s="44"/>
      <c r="O9" s="44"/>
    </row>
    <row r="10" spans="1:15" ht="49.5" customHeight="1">
      <c r="A10" s="44"/>
      <c r="B10" s="227"/>
      <c r="C10" s="45" t="s">
        <v>17</v>
      </c>
      <c r="D10" s="45" t="s">
        <v>18</v>
      </c>
      <c r="E10" s="45" t="s">
        <v>19</v>
      </c>
      <c r="F10" s="45" t="s">
        <v>20</v>
      </c>
      <c r="G10" s="45" t="s">
        <v>21</v>
      </c>
      <c r="H10" s="45" t="s">
        <v>19</v>
      </c>
      <c r="I10" s="45" t="s">
        <v>20</v>
      </c>
      <c r="J10" s="227"/>
      <c r="K10" s="227"/>
      <c r="L10" s="227"/>
      <c r="M10" s="44"/>
      <c r="N10" s="44"/>
      <c r="O10" s="44"/>
    </row>
    <row r="11" spans="1:15" ht="24.75" customHeight="1">
      <c r="A11" s="44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44"/>
      <c r="N11" s="44"/>
      <c r="O11" s="44"/>
    </row>
    <row r="12" spans="1:15" ht="24.75" customHeight="1">
      <c r="A12" s="44"/>
      <c r="B12" s="46" t="s">
        <v>82</v>
      </c>
      <c r="C12" s="47">
        <f>SUM('TSE:TRE-AP'!C12)</f>
        <v>20</v>
      </c>
      <c r="D12" s="47">
        <f>SUM('TSE:TRE-AP'!D12)</f>
        <v>3</v>
      </c>
      <c r="E12" s="47">
        <f>SUM('TSE:TRE-AP'!E12)</f>
        <v>0</v>
      </c>
      <c r="F12" s="47">
        <f>SUM('TSE:TRE-AP'!F12)</f>
        <v>0</v>
      </c>
      <c r="G12" s="47">
        <f>SUM('TSE:TRE-AP'!G12)</f>
        <v>2</v>
      </c>
      <c r="H12" s="47">
        <f>SUM('TSE:TRE-AP'!H12)</f>
        <v>0</v>
      </c>
      <c r="I12" s="47">
        <f>SUM('TSE:TRE-AP'!I12)</f>
        <v>0</v>
      </c>
      <c r="J12" s="47">
        <f>SUM('TSE:TRE-AP'!J12)</f>
        <v>5</v>
      </c>
      <c r="K12" s="47">
        <f>SUM('TSE:TRE-AP'!K12)</f>
        <v>0</v>
      </c>
      <c r="L12" s="48">
        <f>SUM(C12:K12)</f>
        <v>30</v>
      </c>
      <c r="M12" s="44"/>
      <c r="N12" s="44"/>
      <c r="O12" s="44"/>
    </row>
    <row r="13" spans="1:15" ht="24.75" customHeight="1">
      <c r="A13" s="44"/>
      <c r="B13" s="46" t="s">
        <v>83</v>
      </c>
      <c r="C13" s="47">
        <f>SUM('TSE:TRE-AP'!C13)</f>
        <v>152</v>
      </c>
      <c r="D13" s="47">
        <f>SUM('TSE:TRE-AP'!D13)</f>
        <v>14</v>
      </c>
      <c r="E13" s="47">
        <f>SUM('TSE:TRE-AP'!E13)</f>
        <v>3</v>
      </c>
      <c r="F13" s="47">
        <f>SUM('TSE:TRE-AP'!F13)</f>
        <v>0</v>
      </c>
      <c r="G13" s="47">
        <f>SUM('TSE:TRE-AP'!G13)</f>
        <v>4</v>
      </c>
      <c r="H13" s="47">
        <f>SUM('TSE:TRE-AP'!H13)</f>
        <v>0</v>
      </c>
      <c r="I13" s="47">
        <f>SUM('TSE:TRE-AP'!I13)</f>
        <v>0</v>
      </c>
      <c r="J13" s="47">
        <f>SUM('TSE:TRE-AP'!J13)</f>
        <v>15</v>
      </c>
      <c r="K13" s="47">
        <f>SUM('TSE:TRE-AP'!K13)</f>
        <v>6</v>
      </c>
      <c r="L13" s="48">
        <f>SUM(C13:K13)</f>
        <v>194</v>
      </c>
      <c r="M13" s="44"/>
      <c r="N13" s="44"/>
      <c r="O13" s="44"/>
    </row>
    <row r="14" spans="1:15" ht="24.75" customHeight="1">
      <c r="A14" s="44"/>
      <c r="B14" s="46" t="s">
        <v>84</v>
      </c>
      <c r="C14" s="47">
        <f>SUM('TSE:TRE-AP'!C14)</f>
        <v>472</v>
      </c>
      <c r="D14" s="47">
        <f>SUM('TSE:TRE-AP'!D14)</f>
        <v>11</v>
      </c>
      <c r="E14" s="47">
        <f>SUM('TSE:TRE-AP'!E14)</f>
        <v>7</v>
      </c>
      <c r="F14" s="47">
        <f>SUM('TSE:TRE-AP'!F14)</f>
        <v>0</v>
      </c>
      <c r="G14" s="47">
        <f>SUM('TSE:TRE-AP'!G14)</f>
        <v>8</v>
      </c>
      <c r="H14" s="47">
        <f>SUM('TSE:TRE-AP'!H14)</f>
        <v>9</v>
      </c>
      <c r="I14" s="47">
        <f>SUM('TSE:TRE-AP'!I14)</f>
        <v>1</v>
      </c>
      <c r="J14" s="47">
        <f>SUM('TSE:TRE-AP'!J14)</f>
        <v>75</v>
      </c>
      <c r="K14" s="47">
        <f>SUM('TSE:TRE-AP'!K14)</f>
        <v>15</v>
      </c>
      <c r="L14" s="48">
        <f>SUM(C14:K14)</f>
        <v>598</v>
      </c>
      <c r="M14" s="44"/>
      <c r="N14" s="44"/>
      <c r="O14" s="44"/>
    </row>
    <row r="15" spans="1:15" ht="24.75" customHeight="1">
      <c r="A15" s="44"/>
      <c r="B15" s="46" t="s">
        <v>85</v>
      </c>
      <c r="C15" s="47">
        <f>SUM('TSE:TRE-AP'!C15)</f>
        <v>191</v>
      </c>
      <c r="D15" s="47">
        <f>SUM('TSE:TRE-AP'!D15)</f>
        <v>21</v>
      </c>
      <c r="E15" s="47">
        <f>SUM('TSE:TRE-AP'!E15)</f>
        <v>3</v>
      </c>
      <c r="F15" s="47">
        <f>SUM('TSE:TRE-AP'!F15)</f>
        <v>0</v>
      </c>
      <c r="G15" s="47">
        <f>SUM('TSE:TRE-AP'!G15)</f>
        <v>0</v>
      </c>
      <c r="H15" s="47">
        <f>SUM('TSE:TRE-AP'!H15)</f>
        <v>3</v>
      </c>
      <c r="I15" s="47">
        <f>SUM('TSE:TRE-AP'!I15)</f>
        <v>0</v>
      </c>
      <c r="J15" s="47">
        <f>SUM('TSE:TRE-AP'!J15)</f>
        <v>41</v>
      </c>
      <c r="K15" s="47">
        <f>SUM('TSE:TRE-AP'!K15)</f>
        <v>33</v>
      </c>
      <c r="L15" s="48">
        <f>SUM(C15:K15)</f>
        <v>292</v>
      </c>
      <c r="M15" s="44"/>
      <c r="N15" s="44"/>
      <c r="O15" s="44"/>
    </row>
    <row r="16" spans="1:15" ht="24.75" customHeight="1">
      <c r="A16" s="44"/>
      <c r="B16" s="49" t="s">
        <v>86</v>
      </c>
      <c r="C16" s="48">
        <f t="shared" ref="C16:K16" si="0">SUM(C12:C15)</f>
        <v>835</v>
      </c>
      <c r="D16" s="48">
        <f t="shared" si="0"/>
        <v>49</v>
      </c>
      <c r="E16" s="48">
        <f t="shared" si="0"/>
        <v>13</v>
      </c>
      <c r="F16" s="48">
        <f t="shared" si="0"/>
        <v>0</v>
      </c>
      <c r="G16" s="48">
        <f t="shared" si="0"/>
        <v>14</v>
      </c>
      <c r="H16" s="48">
        <f t="shared" si="0"/>
        <v>12</v>
      </c>
      <c r="I16" s="48">
        <f t="shared" si="0"/>
        <v>1</v>
      </c>
      <c r="J16" s="48">
        <f t="shared" si="0"/>
        <v>136</v>
      </c>
      <c r="K16" s="48">
        <f t="shared" si="0"/>
        <v>54</v>
      </c>
      <c r="L16" s="48">
        <f>SUM(C16:K16)</f>
        <v>1114</v>
      </c>
      <c r="M16" s="44"/>
      <c r="N16" s="44"/>
      <c r="O16" s="44"/>
    </row>
    <row r="17" spans="1:15" ht="24.75" customHeight="1">
      <c r="A17" s="44"/>
      <c r="B17" s="229" t="s">
        <v>87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44"/>
      <c r="N17" s="44"/>
      <c r="O17" s="44"/>
    </row>
    <row r="18" spans="1:15" ht="24.75" customHeight="1">
      <c r="A18" s="44"/>
      <c r="B18" s="46" t="s">
        <v>88</v>
      </c>
      <c r="C18" s="47">
        <f>SUM('TSE:TRE-AP'!C18)</f>
        <v>4041</v>
      </c>
      <c r="D18" s="47">
        <f>SUM('TSE:TRE-AP'!D18)</f>
        <v>228</v>
      </c>
      <c r="E18" s="47">
        <f>SUM('TSE:TRE-AP'!E18)</f>
        <v>7</v>
      </c>
      <c r="F18" s="47">
        <f>SUM('TSE:TRE-AP'!F18)</f>
        <v>0</v>
      </c>
      <c r="G18" s="47">
        <f>SUM('TSE:TRE-AP'!G18)</f>
        <v>16</v>
      </c>
      <c r="H18" s="47">
        <f>SUM('TSE:TRE-AP'!H18)</f>
        <v>60</v>
      </c>
      <c r="I18" s="47">
        <f>SUM('TSE:TRE-AP'!I18)</f>
        <v>3</v>
      </c>
      <c r="J18" s="50"/>
      <c r="K18" s="47">
        <f>SUM('TSE:TRE-AP'!K18)</f>
        <v>177</v>
      </c>
      <c r="L18" s="48">
        <f t="shared" ref="L18:L26" si="1">SUM(C18:K18)</f>
        <v>4532</v>
      </c>
      <c r="M18" s="44"/>
      <c r="N18" s="44"/>
      <c r="O18" s="44"/>
    </row>
    <row r="19" spans="1:15" ht="24.75" customHeight="1">
      <c r="A19" s="44"/>
      <c r="B19" s="46" t="s">
        <v>89</v>
      </c>
      <c r="C19" s="47">
        <f>SUM('TSE:TRE-AP'!C19)</f>
        <v>250</v>
      </c>
      <c r="D19" s="47">
        <f>SUM('TSE:TRE-AP'!D19)</f>
        <v>17</v>
      </c>
      <c r="E19" s="47">
        <f>SUM('TSE:TRE-AP'!E19)</f>
        <v>1</v>
      </c>
      <c r="F19" s="47">
        <f>SUM('TSE:TRE-AP'!F19)</f>
        <v>0</v>
      </c>
      <c r="G19" s="47">
        <f>SUM('TSE:TRE-AP'!G19)</f>
        <v>1</v>
      </c>
      <c r="H19" s="47">
        <f>SUM('TSE:TRE-AP'!H19)</f>
        <v>12</v>
      </c>
      <c r="I19" s="47">
        <f>SUM('TSE:TRE-AP'!I19)</f>
        <v>1</v>
      </c>
      <c r="J19" s="50"/>
      <c r="K19" s="47">
        <f>SUM('TSE:TRE-AP'!K19)</f>
        <v>17</v>
      </c>
      <c r="L19" s="48">
        <f t="shared" si="1"/>
        <v>299</v>
      </c>
      <c r="M19" s="44"/>
      <c r="N19" s="44"/>
      <c r="O19" s="44"/>
    </row>
    <row r="20" spans="1:15" ht="24.75" customHeight="1">
      <c r="A20" s="44"/>
      <c r="B20" s="46" t="s">
        <v>90</v>
      </c>
      <c r="C20" s="47">
        <f>SUM('TSE:TRE-AP'!C20)</f>
        <v>517</v>
      </c>
      <c r="D20" s="47">
        <f>SUM('TSE:TRE-AP'!D20)</f>
        <v>33</v>
      </c>
      <c r="E20" s="47">
        <f>SUM('TSE:TRE-AP'!E20)</f>
        <v>2</v>
      </c>
      <c r="F20" s="47">
        <f>SUM('TSE:TRE-AP'!F20)</f>
        <v>0</v>
      </c>
      <c r="G20" s="47">
        <f>SUM('TSE:TRE-AP'!G20)</f>
        <v>1</v>
      </c>
      <c r="H20" s="47">
        <f>SUM('TSE:TRE-AP'!H20)</f>
        <v>10</v>
      </c>
      <c r="I20" s="47">
        <f>SUM('TSE:TRE-AP'!I20)</f>
        <v>0</v>
      </c>
      <c r="J20" s="50"/>
      <c r="K20" s="47">
        <f>SUM('TSE:TRE-AP'!K20)</f>
        <v>31</v>
      </c>
      <c r="L20" s="48">
        <f t="shared" si="1"/>
        <v>594</v>
      </c>
      <c r="M20" s="44"/>
      <c r="N20" s="44"/>
      <c r="O20" s="44"/>
    </row>
    <row r="21" spans="1:15" ht="24.75" customHeight="1">
      <c r="A21" s="44"/>
      <c r="B21" s="46" t="s">
        <v>91</v>
      </c>
      <c r="C21" s="47">
        <f>SUM('TSE:TRE-AP'!C21)</f>
        <v>620</v>
      </c>
      <c r="D21" s="47">
        <f>SUM('TSE:TRE-AP'!D21)</f>
        <v>36</v>
      </c>
      <c r="E21" s="47">
        <f>SUM('TSE:TRE-AP'!E21)</f>
        <v>6</v>
      </c>
      <c r="F21" s="47">
        <f>SUM('TSE:TRE-AP'!F21)</f>
        <v>0</v>
      </c>
      <c r="G21" s="47">
        <f>SUM('TSE:TRE-AP'!G21)</f>
        <v>2</v>
      </c>
      <c r="H21" s="47">
        <f>SUM('TSE:TRE-AP'!H21)</f>
        <v>22</v>
      </c>
      <c r="I21" s="47">
        <f>SUM('TSE:TRE-AP'!I21)</f>
        <v>0</v>
      </c>
      <c r="J21" s="50"/>
      <c r="K21" s="47">
        <f>SUM('TSE:TRE-AP'!K21)</f>
        <v>36</v>
      </c>
      <c r="L21" s="48">
        <f t="shared" si="1"/>
        <v>722</v>
      </c>
      <c r="M21" s="44"/>
      <c r="N21" s="44"/>
      <c r="O21" s="44"/>
    </row>
    <row r="22" spans="1:15" ht="24.75" customHeight="1">
      <c r="A22" s="44"/>
      <c r="B22" s="46" t="s">
        <v>92</v>
      </c>
      <c r="C22" s="47">
        <f>SUM('TSE:TRE-AP'!C22)</f>
        <v>301</v>
      </c>
      <c r="D22" s="47">
        <f>SUM('TSE:TRE-AP'!D22)</f>
        <v>25</v>
      </c>
      <c r="E22" s="47">
        <f>SUM('TSE:TRE-AP'!E22)</f>
        <v>4</v>
      </c>
      <c r="F22" s="47">
        <f>SUM('TSE:TRE-AP'!F22)</f>
        <v>0</v>
      </c>
      <c r="G22" s="47">
        <f>SUM('TSE:TRE-AP'!G22)</f>
        <v>3</v>
      </c>
      <c r="H22" s="47">
        <f>SUM('TSE:TRE-AP'!H22)</f>
        <v>30</v>
      </c>
      <c r="I22" s="47">
        <f>SUM('TSE:TRE-AP'!I22)</f>
        <v>1</v>
      </c>
      <c r="J22" s="50"/>
      <c r="K22" s="47">
        <f>SUM('TSE:TRE-AP'!K22)</f>
        <v>29</v>
      </c>
      <c r="L22" s="48">
        <f t="shared" si="1"/>
        <v>393</v>
      </c>
      <c r="M22" s="44"/>
      <c r="N22" s="44"/>
      <c r="O22" s="44"/>
    </row>
    <row r="23" spans="1:15" ht="24.75" customHeight="1">
      <c r="A23" s="44"/>
      <c r="B23" s="46" t="s">
        <v>93</v>
      </c>
      <c r="C23" s="47">
        <f>SUM('TSE:TRE-AP'!C23)</f>
        <v>2774</v>
      </c>
      <c r="D23" s="47">
        <f>SUM('TSE:TRE-AP'!D23)</f>
        <v>226</v>
      </c>
      <c r="E23" s="47">
        <f>SUM('TSE:TRE-AP'!E23)</f>
        <v>30</v>
      </c>
      <c r="F23" s="47">
        <f>SUM('TSE:TRE-AP'!F23)</f>
        <v>4</v>
      </c>
      <c r="G23" s="47">
        <f>SUM('TSE:TRE-AP'!G23)</f>
        <v>11</v>
      </c>
      <c r="H23" s="47">
        <f>SUM('TSE:TRE-AP'!H23)</f>
        <v>601</v>
      </c>
      <c r="I23" s="47">
        <f>SUM('TSE:TRE-AP'!I23)</f>
        <v>42</v>
      </c>
      <c r="J23" s="50"/>
      <c r="K23" s="47">
        <f>SUM('TSE:TRE-AP'!K23)</f>
        <v>200</v>
      </c>
      <c r="L23" s="48">
        <f t="shared" si="1"/>
        <v>3888</v>
      </c>
      <c r="M23" s="44"/>
      <c r="N23" s="44"/>
      <c r="O23" s="44"/>
    </row>
    <row r="24" spans="1:15" ht="24.75" customHeight="1">
      <c r="A24" s="44"/>
      <c r="B24" s="51" t="s">
        <v>94</v>
      </c>
      <c r="C24" s="47">
        <f>SUM('TSE:TRE-AP'!C24)</f>
        <v>0</v>
      </c>
      <c r="D24" s="47">
        <f>SUM('TSE:TRE-AP'!D24)</f>
        <v>0</v>
      </c>
      <c r="E24" s="47">
        <f>SUM('TSE:TRE-AP'!E24)</f>
        <v>0</v>
      </c>
      <c r="F24" s="47">
        <f>SUM('TSE:TRE-AP'!F24)</f>
        <v>0</v>
      </c>
      <c r="G24" s="47">
        <f>SUM('TSE:TRE-AP'!G24)</f>
        <v>0</v>
      </c>
      <c r="H24" s="47">
        <f>SUM('TSE:TRE-AP'!H24)</f>
        <v>0</v>
      </c>
      <c r="I24" s="47">
        <f>SUM('TSE:TRE-AP'!I24)</f>
        <v>0</v>
      </c>
      <c r="J24" s="50"/>
      <c r="K24" s="47">
        <f>SUM('TSE:TRE-AP'!K24)</f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95</v>
      </c>
      <c r="C25" s="48">
        <f t="shared" ref="C25:I25" si="2">SUM(C18:C24)</f>
        <v>8503</v>
      </c>
      <c r="D25" s="48">
        <f t="shared" si="2"/>
        <v>565</v>
      </c>
      <c r="E25" s="48">
        <f t="shared" si="2"/>
        <v>50</v>
      </c>
      <c r="F25" s="48">
        <f t="shared" si="2"/>
        <v>4</v>
      </c>
      <c r="G25" s="48">
        <f t="shared" si="2"/>
        <v>34</v>
      </c>
      <c r="H25" s="48">
        <f t="shared" si="2"/>
        <v>735</v>
      </c>
      <c r="I25" s="48">
        <f t="shared" si="2"/>
        <v>47</v>
      </c>
      <c r="J25" s="48">
        <f>SUM(J18:J23)</f>
        <v>0</v>
      </c>
      <c r="K25" s="48">
        <f>SUM(K18:K24)</f>
        <v>490</v>
      </c>
      <c r="L25" s="48">
        <f t="shared" si="1"/>
        <v>10428</v>
      </c>
      <c r="M25" s="44"/>
      <c r="N25" s="44"/>
      <c r="O25" s="44"/>
    </row>
    <row r="26" spans="1:15" ht="24.75" customHeight="1">
      <c r="A26" s="44"/>
      <c r="B26" s="52" t="s">
        <v>78</v>
      </c>
      <c r="C26" s="53">
        <f t="shared" ref="C26:K26" si="3">C16+C25</f>
        <v>9338</v>
      </c>
      <c r="D26" s="53">
        <f t="shared" si="3"/>
        <v>614</v>
      </c>
      <c r="E26" s="53">
        <f t="shared" si="3"/>
        <v>63</v>
      </c>
      <c r="F26" s="53">
        <f t="shared" si="3"/>
        <v>4</v>
      </c>
      <c r="G26" s="53">
        <f t="shared" si="3"/>
        <v>48</v>
      </c>
      <c r="H26" s="53">
        <f t="shared" si="3"/>
        <v>747</v>
      </c>
      <c r="I26" s="53">
        <f t="shared" si="3"/>
        <v>48</v>
      </c>
      <c r="J26" s="53">
        <f t="shared" si="3"/>
        <v>136</v>
      </c>
      <c r="K26" s="53">
        <f t="shared" si="3"/>
        <v>544</v>
      </c>
      <c r="L26" s="53">
        <f t="shared" si="1"/>
        <v>11542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96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</sheetData>
  <mergeCells count="11">
    <mergeCell ref="B6:L6"/>
    <mergeCell ref="B29:L29"/>
    <mergeCell ref="K8:K10"/>
    <mergeCell ref="L8:L10"/>
    <mergeCell ref="B8:B10"/>
    <mergeCell ref="C8:I8"/>
    <mergeCell ref="J8:J10"/>
    <mergeCell ref="C9:F9"/>
    <mergeCell ref="G9:I9"/>
    <mergeCell ref="B11:L11"/>
    <mergeCell ref="B17:L17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57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44"/>
      <c r="N8" s="44"/>
      <c r="O8" s="44"/>
    </row>
    <row r="9" spans="1:15" ht="39.75" customHeight="1">
      <c r="A9" s="44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44"/>
      <c r="N9" s="44"/>
      <c r="O9" s="44"/>
    </row>
    <row r="10" spans="1:15" ht="49.5" customHeight="1">
      <c r="A10" s="44"/>
      <c r="B10" s="227"/>
      <c r="C10" s="45" t="s">
        <v>17</v>
      </c>
      <c r="D10" s="45" t="s">
        <v>18</v>
      </c>
      <c r="E10" s="45" t="s">
        <v>19</v>
      </c>
      <c r="F10" s="45" t="s">
        <v>20</v>
      </c>
      <c r="G10" s="45" t="s">
        <v>21</v>
      </c>
      <c r="H10" s="45" t="s">
        <v>19</v>
      </c>
      <c r="I10" s="45" t="s">
        <v>20</v>
      </c>
      <c r="J10" s="227"/>
      <c r="K10" s="227"/>
      <c r="L10" s="227"/>
      <c r="M10" s="44"/>
      <c r="N10" s="44"/>
      <c r="O10" s="44"/>
    </row>
    <row r="11" spans="1:15" ht="24.75" customHeight="1">
      <c r="A11" s="44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44"/>
      <c r="N11" s="44"/>
      <c r="O11" s="44"/>
    </row>
    <row r="12" spans="1:15" ht="24.75" customHeight="1">
      <c r="A12" s="44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83</v>
      </c>
      <c r="C13" s="47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4</v>
      </c>
      <c r="M13" s="44"/>
      <c r="N13" s="44"/>
      <c r="O13" s="44"/>
    </row>
    <row r="14" spans="1:15" ht="24.75" customHeight="1">
      <c r="A14" s="44"/>
      <c r="B14" s="46" t="s">
        <v>84</v>
      </c>
      <c r="C14" s="47">
        <v>10</v>
      </c>
      <c r="D14" s="47">
        <v>0</v>
      </c>
      <c r="E14" s="47">
        <v>1</v>
      </c>
      <c r="F14" s="47">
        <v>0</v>
      </c>
      <c r="G14" s="47">
        <v>1</v>
      </c>
      <c r="H14" s="47">
        <v>0</v>
      </c>
      <c r="I14" s="47">
        <v>0</v>
      </c>
      <c r="J14" s="47">
        <v>5</v>
      </c>
      <c r="K14" s="47">
        <v>0</v>
      </c>
      <c r="L14" s="48">
        <f>SUM(C14:K14)</f>
        <v>17</v>
      </c>
      <c r="M14" s="44"/>
      <c r="N14" s="44"/>
      <c r="O14" s="44"/>
    </row>
    <row r="15" spans="1:15" ht="24.75" customHeight="1">
      <c r="A15" s="44"/>
      <c r="B15" s="46" t="s">
        <v>98</v>
      </c>
      <c r="C15" s="47">
        <v>5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3</v>
      </c>
      <c r="K15" s="47">
        <v>0</v>
      </c>
      <c r="L15" s="48">
        <f>SUM(C15:K15)</f>
        <v>8</v>
      </c>
      <c r="M15" s="44"/>
      <c r="N15" s="44"/>
      <c r="O15" s="44"/>
    </row>
    <row r="16" spans="1:15" ht="24.75" customHeight="1">
      <c r="A16" s="44"/>
      <c r="B16" s="49" t="s">
        <v>86</v>
      </c>
      <c r="C16" s="48">
        <f t="shared" ref="C16:K16" si="0">SUM(C12:C15)</f>
        <v>20</v>
      </c>
      <c r="D16" s="48">
        <f t="shared" si="0"/>
        <v>0</v>
      </c>
      <c r="E16" s="48">
        <f t="shared" si="0"/>
        <v>1</v>
      </c>
      <c r="F16" s="48">
        <f t="shared" si="0"/>
        <v>0</v>
      </c>
      <c r="G16" s="48">
        <f t="shared" si="0"/>
        <v>1</v>
      </c>
      <c r="H16" s="48">
        <f t="shared" si="0"/>
        <v>0</v>
      </c>
      <c r="I16" s="48">
        <f t="shared" si="0"/>
        <v>0</v>
      </c>
      <c r="J16" s="48">
        <f t="shared" si="0"/>
        <v>8</v>
      </c>
      <c r="K16" s="48">
        <f t="shared" si="0"/>
        <v>0</v>
      </c>
      <c r="L16" s="48">
        <f>SUM(C16:K16)</f>
        <v>30</v>
      </c>
      <c r="M16" s="44"/>
      <c r="N16" s="44"/>
      <c r="O16" s="44"/>
    </row>
    <row r="17" spans="1:15" ht="24.75" customHeight="1">
      <c r="A17" s="44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44"/>
      <c r="N17" s="44"/>
      <c r="O17" s="44"/>
    </row>
    <row r="18" spans="1:15" ht="24.75" customHeight="1">
      <c r="A18" s="44"/>
      <c r="B18" s="46" t="s">
        <v>88</v>
      </c>
      <c r="C18" s="47">
        <v>95</v>
      </c>
      <c r="D18" s="47">
        <v>13</v>
      </c>
      <c r="E18" s="47">
        <v>0</v>
      </c>
      <c r="F18" s="47">
        <v>0</v>
      </c>
      <c r="G18" s="47">
        <v>2</v>
      </c>
      <c r="H18" s="47">
        <v>2</v>
      </c>
      <c r="I18" s="47">
        <v>0</v>
      </c>
      <c r="J18" s="50">
        <v>0</v>
      </c>
      <c r="K18" s="47">
        <v>0</v>
      </c>
      <c r="L18" s="48">
        <f t="shared" ref="L18:L26" si="1">SUM(C18:K18)</f>
        <v>112</v>
      </c>
      <c r="M18" s="44"/>
      <c r="N18" s="44"/>
      <c r="O18" s="44"/>
    </row>
    <row r="19" spans="1:15" ht="24.75" customHeight="1">
      <c r="A19" s="44"/>
      <c r="B19" s="46" t="s">
        <v>89</v>
      </c>
      <c r="C19" s="47">
        <v>3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0</v>
      </c>
      <c r="L19" s="48">
        <f t="shared" si="1"/>
        <v>3</v>
      </c>
      <c r="M19" s="44"/>
      <c r="N19" s="44"/>
      <c r="O19" s="44"/>
    </row>
    <row r="20" spans="1:15" ht="24.75" customHeight="1">
      <c r="A20" s="44"/>
      <c r="B20" s="46" t="s">
        <v>90</v>
      </c>
      <c r="C20" s="47">
        <v>41</v>
      </c>
      <c r="D20" s="47">
        <v>1</v>
      </c>
      <c r="E20" s="47">
        <v>0</v>
      </c>
      <c r="F20" s="47">
        <v>0</v>
      </c>
      <c r="G20" s="47">
        <v>0</v>
      </c>
      <c r="H20" s="47">
        <v>1</v>
      </c>
      <c r="I20" s="47">
        <v>0</v>
      </c>
      <c r="J20" s="50">
        <v>0</v>
      </c>
      <c r="K20" s="47">
        <v>2</v>
      </c>
      <c r="L20" s="48">
        <f t="shared" si="1"/>
        <v>45</v>
      </c>
      <c r="M20" s="44"/>
      <c r="N20" s="44"/>
      <c r="O20" s="44"/>
    </row>
    <row r="21" spans="1:15" ht="24.75" customHeight="1">
      <c r="A21" s="44"/>
      <c r="B21" s="46" t="s">
        <v>91</v>
      </c>
      <c r="C21" s="47">
        <v>30</v>
      </c>
      <c r="D21" s="47">
        <v>2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0">
        <v>0</v>
      </c>
      <c r="K21" s="47">
        <v>1</v>
      </c>
      <c r="L21" s="48">
        <f t="shared" si="1"/>
        <v>33</v>
      </c>
      <c r="M21" s="44"/>
      <c r="N21" s="44"/>
      <c r="O21" s="44"/>
    </row>
    <row r="22" spans="1:15" ht="24.75" customHeight="1">
      <c r="A22" s="44"/>
      <c r="B22" s="46" t="s">
        <v>92</v>
      </c>
      <c r="C22" s="47">
        <v>22</v>
      </c>
      <c r="D22" s="47">
        <v>1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0">
        <v>0</v>
      </c>
      <c r="K22" s="47">
        <v>3</v>
      </c>
      <c r="L22" s="48">
        <f t="shared" si="1"/>
        <v>26</v>
      </c>
      <c r="M22" s="44"/>
      <c r="N22" s="44"/>
      <c r="O22" s="44"/>
    </row>
    <row r="23" spans="1:15" ht="24.75" customHeight="1">
      <c r="A23" s="44"/>
      <c r="B23" s="46" t="s">
        <v>93</v>
      </c>
      <c r="C23" s="47">
        <v>72</v>
      </c>
      <c r="D23" s="47">
        <v>3</v>
      </c>
      <c r="E23" s="47">
        <v>2</v>
      </c>
      <c r="F23" s="47">
        <v>0</v>
      </c>
      <c r="G23" s="47">
        <v>1</v>
      </c>
      <c r="H23" s="47">
        <v>50</v>
      </c>
      <c r="I23" s="47">
        <v>2</v>
      </c>
      <c r="J23" s="50">
        <v>0</v>
      </c>
      <c r="K23" s="47">
        <v>4</v>
      </c>
      <c r="L23" s="48">
        <f t="shared" si="1"/>
        <v>134</v>
      </c>
      <c r="M23" s="44"/>
      <c r="N23" s="44"/>
      <c r="O23" s="44"/>
    </row>
    <row r="24" spans="1:15" ht="24.75" customHeight="1">
      <c r="A24" s="44"/>
      <c r="B24" s="51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95</v>
      </c>
      <c r="C25" s="48">
        <f t="shared" ref="C25:K25" si="2">SUM(C18:C24)</f>
        <v>263</v>
      </c>
      <c r="D25" s="48">
        <f t="shared" si="2"/>
        <v>20</v>
      </c>
      <c r="E25" s="48">
        <f t="shared" si="2"/>
        <v>2</v>
      </c>
      <c r="F25" s="48">
        <f t="shared" si="2"/>
        <v>0</v>
      </c>
      <c r="G25" s="48">
        <f t="shared" si="2"/>
        <v>3</v>
      </c>
      <c r="H25" s="48">
        <f t="shared" si="2"/>
        <v>53</v>
      </c>
      <c r="I25" s="48">
        <f t="shared" si="2"/>
        <v>2</v>
      </c>
      <c r="J25" s="48">
        <f t="shared" si="2"/>
        <v>0</v>
      </c>
      <c r="K25" s="48">
        <f t="shared" si="2"/>
        <v>10</v>
      </c>
      <c r="L25" s="48">
        <f t="shared" si="1"/>
        <v>353</v>
      </c>
      <c r="M25" s="44"/>
      <c r="N25" s="44"/>
      <c r="O25" s="44"/>
    </row>
    <row r="26" spans="1:15" ht="24.75" customHeight="1">
      <c r="A26" s="44"/>
      <c r="B26" s="52" t="s">
        <v>78</v>
      </c>
      <c r="C26" s="53">
        <f t="shared" ref="C26:K26" si="3">C16+C25</f>
        <v>283</v>
      </c>
      <c r="D26" s="53">
        <f t="shared" si="3"/>
        <v>20</v>
      </c>
      <c r="E26" s="53">
        <f t="shared" si="3"/>
        <v>3</v>
      </c>
      <c r="F26" s="53">
        <f t="shared" si="3"/>
        <v>0</v>
      </c>
      <c r="G26" s="53">
        <f t="shared" si="3"/>
        <v>4</v>
      </c>
      <c r="H26" s="53">
        <f t="shared" si="3"/>
        <v>53</v>
      </c>
      <c r="I26" s="53">
        <f t="shared" si="3"/>
        <v>2</v>
      </c>
      <c r="J26" s="53">
        <f t="shared" si="3"/>
        <v>8</v>
      </c>
      <c r="K26" s="53">
        <f t="shared" si="3"/>
        <v>10</v>
      </c>
      <c r="L26" s="53">
        <f t="shared" si="1"/>
        <v>383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96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59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44"/>
      <c r="N8" s="44"/>
      <c r="O8" s="44"/>
    </row>
    <row r="9" spans="1:15" ht="39.75" customHeight="1">
      <c r="A9" s="44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44"/>
      <c r="N9" s="44"/>
      <c r="O9" s="44"/>
    </row>
    <row r="10" spans="1:15" ht="49.5" customHeight="1">
      <c r="A10" s="44"/>
      <c r="B10" s="227"/>
      <c r="C10" s="45" t="s">
        <v>17</v>
      </c>
      <c r="D10" s="45" t="s">
        <v>18</v>
      </c>
      <c r="E10" s="45" t="s">
        <v>19</v>
      </c>
      <c r="F10" s="45" t="s">
        <v>20</v>
      </c>
      <c r="G10" s="45" t="s">
        <v>21</v>
      </c>
      <c r="H10" s="45" t="s">
        <v>19</v>
      </c>
      <c r="I10" s="45" t="s">
        <v>20</v>
      </c>
      <c r="J10" s="227"/>
      <c r="K10" s="227"/>
      <c r="L10" s="227"/>
      <c r="M10" s="44"/>
      <c r="N10" s="44"/>
      <c r="O10" s="44"/>
    </row>
    <row r="11" spans="1:15" ht="24.75" customHeight="1">
      <c r="A11" s="44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44"/>
      <c r="N11" s="44"/>
      <c r="O11" s="44"/>
    </row>
    <row r="12" spans="1:15" ht="24.75" customHeight="1">
      <c r="A12" s="44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83</v>
      </c>
      <c r="C13" s="47">
        <v>7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2</v>
      </c>
      <c r="K13" s="47">
        <v>0</v>
      </c>
      <c r="L13" s="48">
        <f>SUM(C13:K13)</f>
        <v>9</v>
      </c>
      <c r="M13" s="44"/>
      <c r="N13" s="44"/>
      <c r="O13" s="44"/>
    </row>
    <row r="14" spans="1:15" ht="24.75" customHeight="1">
      <c r="A14" s="44"/>
      <c r="B14" s="46" t="s">
        <v>84</v>
      </c>
      <c r="C14" s="47">
        <v>30</v>
      </c>
      <c r="D14" s="47">
        <v>0</v>
      </c>
      <c r="E14" s="47">
        <v>0</v>
      </c>
      <c r="F14" s="47">
        <v>0</v>
      </c>
      <c r="G14" s="47">
        <v>0</v>
      </c>
      <c r="H14" s="47">
        <v>1</v>
      </c>
      <c r="I14" s="47">
        <v>0</v>
      </c>
      <c r="J14" s="47">
        <v>1</v>
      </c>
      <c r="K14" s="47">
        <v>0</v>
      </c>
      <c r="L14" s="48">
        <f>SUM(C14:K14)</f>
        <v>32</v>
      </c>
      <c r="M14" s="44"/>
      <c r="N14" s="44"/>
      <c r="O14" s="44"/>
    </row>
    <row r="15" spans="1:15" ht="24.75" customHeight="1">
      <c r="A15" s="44"/>
      <c r="B15" s="46" t="s">
        <v>98</v>
      </c>
      <c r="C15" s="47">
        <v>6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1</v>
      </c>
      <c r="K15" s="47">
        <v>0</v>
      </c>
      <c r="L15" s="48">
        <f>SUM(C15:K15)</f>
        <v>7</v>
      </c>
      <c r="M15" s="44"/>
      <c r="N15" s="44"/>
      <c r="O15" s="44"/>
    </row>
    <row r="16" spans="1:15" ht="24.75" customHeight="1">
      <c r="A16" s="44"/>
      <c r="B16" s="49" t="s">
        <v>86</v>
      </c>
      <c r="C16" s="48">
        <f t="shared" ref="C16:K16" si="0">SUM(C12:C15)</f>
        <v>44</v>
      </c>
      <c r="D16" s="48">
        <f t="shared" si="0"/>
        <v>0</v>
      </c>
      <c r="E16" s="48">
        <f t="shared" si="0"/>
        <v>0</v>
      </c>
      <c r="F16" s="48">
        <f t="shared" si="0"/>
        <v>0</v>
      </c>
      <c r="G16" s="48">
        <f t="shared" si="0"/>
        <v>0</v>
      </c>
      <c r="H16" s="48">
        <f t="shared" si="0"/>
        <v>1</v>
      </c>
      <c r="I16" s="48">
        <f t="shared" si="0"/>
        <v>0</v>
      </c>
      <c r="J16" s="48">
        <f t="shared" si="0"/>
        <v>4</v>
      </c>
      <c r="K16" s="48">
        <f t="shared" si="0"/>
        <v>0</v>
      </c>
      <c r="L16" s="48">
        <f>SUM(C16:K16)</f>
        <v>49</v>
      </c>
      <c r="M16" s="44"/>
      <c r="N16" s="44"/>
      <c r="O16" s="44"/>
    </row>
    <row r="17" spans="1:15" ht="24.75" customHeight="1">
      <c r="A17" s="44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44"/>
      <c r="N17" s="44"/>
      <c r="O17" s="44"/>
    </row>
    <row r="18" spans="1:15" ht="24.75" customHeight="1">
      <c r="A18" s="44"/>
      <c r="B18" s="46" t="s">
        <v>88</v>
      </c>
      <c r="C18" s="47">
        <v>239</v>
      </c>
      <c r="D18" s="47">
        <v>8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50">
        <v>0</v>
      </c>
      <c r="K18" s="47">
        <v>70</v>
      </c>
      <c r="L18" s="48">
        <f t="shared" ref="L18:L26" si="1">SUM(C18:K18)</f>
        <v>317</v>
      </c>
      <c r="M18" s="44"/>
      <c r="N18" s="44"/>
      <c r="O18" s="44"/>
    </row>
    <row r="19" spans="1:15" ht="24.75" customHeight="1">
      <c r="A19" s="44"/>
      <c r="B19" s="46" t="s">
        <v>89</v>
      </c>
      <c r="C19" s="47">
        <v>24</v>
      </c>
      <c r="D19" s="47">
        <v>2</v>
      </c>
      <c r="E19" s="47">
        <v>0</v>
      </c>
      <c r="F19" s="47">
        <v>0</v>
      </c>
      <c r="G19" s="47">
        <v>0</v>
      </c>
      <c r="H19" s="47">
        <v>1</v>
      </c>
      <c r="I19" s="47">
        <v>0</v>
      </c>
      <c r="J19" s="50">
        <v>0</v>
      </c>
      <c r="K19" s="47">
        <v>2</v>
      </c>
      <c r="L19" s="48">
        <f t="shared" si="1"/>
        <v>29</v>
      </c>
      <c r="M19" s="44"/>
      <c r="N19" s="44"/>
      <c r="O19" s="44"/>
    </row>
    <row r="20" spans="1:15" ht="24.75" customHeight="1">
      <c r="A20" s="44"/>
      <c r="B20" s="46" t="s">
        <v>90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0">
        <v>0</v>
      </c>
      <c r="K20" s="47">
        <v>0</v>
      </c>
      <c r="L20" s="48">
        <f t="shared" si="1"/>
        <v>0</v>
      </c>
      <c r="M20" s="44"/>
      <c r="N20" s="44"/>
      <c r="O20" s="44"/>
    </row>
    <row r="21" spans="1:15" ht="24.75" customHeight="1">
      <c r="A21" s="44"/>
      <c r="B21" s="46" t="s">
        <v>91</v>
      </c>
      <c r="C21" s="47">
        <v>41</v>
      </c>
      <c r="D21" s="47">
        <v>2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0">
        <v>0</v>
      </c>
      <c r="K21" s="47">
        <v>5</v>
      </c>
      <c r="L21" s="48">
        <f t="shared" si="1"/>
        <v>48</v>
      </c>
      <c r="M21" s="44"/>
      <c r="N21" s="44"/>
      <c r="O21" s="44"/>
    </row>
    <row r="22" spans="1:15" ht="24.75" customHeight="1">
      <c r="A22" s="44"/>
      <c r="B22" s="46" t="s">
        <v>92</v>
      </c>
      <c r="C22" s="47">
        <v>6</v>
      </c>
      <c r="D22" s="47">
        <v>0</v>
      </c>
      <c r="E22" s="47">
        <v>0</v>
      </c>
      <c r="F22" s="47">
        <v>0</v>
      </c>
      <c r="G22" s="47">
        <v>0</v>
      </c>
      <c r="H22" s="47">
        <v>1</v>
      </c>
      <c r="I22" s="47">
        <v>0</v>
      </c>
      <c r="J22" s="50">
        <v>0</v>
      </c>
      <c r="K22" s="47">
        <v>2</v>
      </c>
      <c r="L22" s="48">
        <f t="shared" si="1"/>
        <v>9</v>
      </c>
      <c r="M22" s="44"/>
      <c r="N22" s="44"/>
      <c r="O22" s="44"/>
    </row>
    <row r="23" spans="1:15" ht="24.75" customHeight="1">
      <c r="A23" s="44"/>
      <c r="B23" s="46" t="s">
        <v>93</v>
      </c>
      <c r="C23" s="47">
        <v>226</v>
      </c>
      <c r="D23" s="47">
        <v>6</v>
      </c>
      <c r="E23" s="47">
        <v>2</v>
      </c>
      <c r="F23" s="47">
        <v>0</v>
      </c>
      <c r="G23" s="47">
        <v>0</v>
      </c>
      <c r="H23" s="47">
        <v>4</v>
      </c>
      <c r="I23" s="47">
        <v>0</v>
      </c>
      <c r="J23" s="50">
        <v>0</v>
      </c>
      <c r="K23" s="47">
        <v>68</v>
      </c>
      <c r="L23" s="48">
        <f t="shared" si="1"/>
        <v>306</v>
      </c>
      <c r="M23" s="44"/>
      <c r="N23" s="44"/>
      <c r="O23" s="44"/>
    </row>
    <row r="24" spans="1:15" ht="24.75" customHeight="1">
      <c r="A24" s="44"/>
      <c r="B24" s="51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95</v>
      </c>
      <c r="C25" s="48">
        <f t="shared" ref="C25:K25" si="2">SUM(C18:C24)</f>
        <v>536</v>
      </c>
      <c r="D25" s="48">
        <f t="shared" si="2"/>
        <v>18</v>
      </c>
      <c r="E25" s="48">
        <f t="shared" si="2"/>
        <v>2</v>
      </c>
      <c r="F25" s="48">
        <f t="shared" si="2"/>
        <v>0</v>
      </c>
      <c r="G25" s="48">
        <f t="shared" si="2"/>
        <v>0</v>
      </c>
      <c r="H25" s="48">
        <f t="shared" si="2"/>
        <v>6</v>
      </c>
      <c r="I25" s="48">
        <f t="shared" si="2"/>
        <v>0</v>
      </c>
      <c r="J25" s="48">
        <f t="shared" si="2"/>
        <v>0</v>
      </c>
      <c r="K25" s="48">
        <f t="shared" si="2"/>
        <v>147</v>
      </c>
      <c r="L25" s="48">
        <f t="shared" si="1"/>
        <v>709</v>
      </c>
      <c r="M25" s="44"/>
      <c r="N25" s="44"/>
      <c r="O25" s="44"/>
    </row>
    <row r="26" spans="1:15" ht="24.75" customHeight="1">
      <c r="A26" s="44"/>
      <c r="B26" s="52" t="s">
        <v>78</v>
      </c>
      <c r="C26" s="53">
        <f t="shared" ref="C26:K26" si="3">C16+C25</f>
        <v>580</v>
      </c>
      <c r="D26" s="53">
        <f t="shared" si="3"/>
        <v>18</v>
      </c>
      <c r="E26" s="53">
        <f t="shared" si="3"/>
        <v>2</v>
      </c>
      <c r="F26" s="53">
        <f t="shared" si="3"/>
        <v>0</v>
      </c>
      <c r="G26" s="53">
        <f t="shared" si="3"/>
        <v>0</v>
      </c>
      <c r="H26" s="53">
        <f t="shared" si="3"/>
        <v>7</v>
      </c>
      <c r="I26" s="53">
        <f t="shared" si="3"/>
        <v>0</v>
      </c>
      <c r="J26" s="53">
        <f t="shared" si="3"/>
        <v>4</v>
      </c>
      <c r="K26" s="53">
        <f t="shared" si="3"/>
        <v>147</v>
      </c>
      <c r="L26" s="53">
        <f t="shared" si="1"/>
        <v>758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96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61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44"/>
      <c r="N8" s="44"/>
      <c r="O8" s="44"/>
    </row>
    <row r="9" spans="1:15" ht="39.75" customHeight="1">
      <c r="A9" s="44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44"/>
      <c r="N9" s="44"/>
      <c r="O9" s="44"/>
    </row>
    <row r="10" spans="1:15" ht="49.5" customHeight="1">
      <c r="A10" s="44"/>
      <c r="B10" s="227"/>
      <c r="C10" s="45" t="s">
        <v>17</v>
      </c>
      <c r="D10" s="45" t="s">
        <v>18</v>
      </c>
      <c r="E10" s="45" t="s">
        <v>19</v>
      </c>
      <c r="F10" s="45" t="s">
        <v>20</v>
      </c>
      <c r="G10" s="45" t="s">
        <v>21</v>
      </c>
      <c r="H10" s="45" t="s">
        <v>19</v>
      </c>
      <c r="I10" s="45" t="s">
        <v>20</v>
      </c>
      <c r="J10" s="227"/>
      <c r="K10" s="227"/>
      <c r="L10" s="227"/>
      <c r="M10" s="44"/>
      <c r="N10" s="44"/>
      <c r="O10" s="44"/>
    </row>
    <row r="11" spans="1:15" ht="24.75" customHeight="1">
      <c r="A11" s="44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44"/>
      <c r="N11" s="44"/>
      <c r="O11" s="44"/>
    </row>
    <row r="12" spans="1:15" ht="24.75" customHeight="1">
      <c r="A12" s="44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83</v>
      </c>
      <c r="C13" s="47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1</v>
      </c>
      <c r="K13" s="47">
        <v>0</v>
      </c>
      <c r="L13" s="48">
        <f>SUM(C13:K13)</f>
        <v>5</v>
      </c>
      <c r="M13" s="44"/>
      <c r="N13" s="44"/>
      <c r="O13" s="44"/>
    </row>
    <row r="14" spans="1:15" ht="24.75" customHeight="1">
      <c r="A14" s="44"/>
      <c r="B14" s="46" t="s">
        <v>84</v>
      </c>
      <c r="C14" s="47">
        <v>5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10</v>
      </c>
      <c r="K14" s="47">
        <v>0</v>
      </c>
      <c r="L14" s="48">
        <f>SUM(C14:K14)</f>
        <v>15</v>
      </c>
      <c r="M14" s="44"/>
      <c r="N14" s="44"/>
      <c r="O14" s="44"/>
    </row>
    <row r="15" spans="1:15" ht="24.75" customHeight="1">
      <c r="A15" s="44"/>
      <c r="B15" s="46" t="s">
        <v>98</v>
      </c>
      <c r="C15" s="47">
        <v>6</v>
      </c>
      <c r="D15" s="47">
        <v>1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2</v>
      </c>
      <c r="K15" s="47">
        <v>0</v>
      </c>
      <c r="L15" s="48">
        <f>SUM(C15:K15)</f>
        <v>9</v>
      </c>
      <c r="M15" s="44"/>
      <c r="N15" s="44"/>
      <c r="O15" s="44"/>
    </row>
    <row r="16" spans="1:15" ht="24.75" customHeight="1">
      <c r="A16" s="44"/>
      <c r="B16" s="49" t="s">
        <v>86</v>
      </c>
      <c r="C16" s="48">
        <f t="shared" ref="C16:K16" si="0">SUM(C12:C15)</f>
        <v>16</v>
      </c>
      <c r="D16" s="48">
        <f t="shared" si="0"/>
        <v>1</v>
      </c>
      <c r="E16" s="48">
        <f t="shared" si="0"/>
        <v>0</v>
      </c>
      <c r="F16" s="48">
        <f t="shared" si="0"/>
        <v>0</v>
      </c>
      <c r="G16" s="48">
        <f t="shared" si="0"/>
        <v>0</v>
      </c>
      <c r="H16" s="48">
        <f t="shared" si="0"/>
        <v>0</v>
      </c>
      <c r="I16" s="48">
        <f t="shared" si="0"/>
        <v>0</v>
      </c>
      <c r="J16" s="48">
        <f t="shared" si="0"/>
        <v>13</v>
      </c>
      <c r="K16" s="48">
        <f t="shared" si="0"/>
        <v>0</v>
      </c>
      <c r="L16" s="48">
        <f>SUM(C16:K16)</f>
        <v>30</v>
      </c>
      <c r="M16" s="44"/>
      <c r="N16" s="44"/>
      <c r="O16" s="44"/>
    </row>
    <row r="17" spans="1:15" ht="24.75" customHeight="1">
      <c r="A17" s="44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44"/>
      <c r="N17" s="44"/>
      <c r="O17" s="44"/>
    </row>
    <row r="18" spans="1:15" ht="24.75" customHeight="1">
      <c r="A18" s="44"/>
      <c r="B18" s="46" t="s">
        <v>88</v>
      </c>
      <c r="C18" s="47">
        <v>100</v>
      </c>
      <c r="D18" s="47">
        <v>7</v>
      </c>
      <c r="E18" s="47">
        <v>1</v>
      </c>
      <c r="F18" s="47">
        <v>0</v>
      </c>
      <c r="G18" s="47">
        <v>0</v>
      </c>
      <c r="H18" s="47">
        <v>2</v>
      </c>
      <c r="I18" s="47">
        <v>0</v>
      </c>
      <c r="J18" s="50">
        <v>0</v>
      </c>
      <c r="K18" s="47">
        <v>1</v>
      </c>
      <c r="L18" s="48">
        <f t="shared" ref="L18:L26" si="1">SUM(C18:K18)</f>
        <v>111</v>
      </c>
      <c r="M18" s="44"/>
      <c r="N18" s="44"/>
      <c r="O18" s="44"/>
    </row>
    <row r="19" spans="1:15" ht="24.75" customHeight="1">
      <c r="A19" s="44"/>
      <c r="B19" s="46" t="s">
        <v>89</v>
      </c>
      <c r="C19" s="47">
        <v>0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0</v>
      </c>
      <c r="L19" s="48">
        <f t="shared" si="1"/>
        <v>0</v>
      </c>
      <c r="M19" s="44"/>
      <c r="N19" s="44"/>
      <c r="O19" s="44"/>
    </row>
    <row r="20" spans="1:15" ht="24.75" customHeight="1">
      <c r="A20" s="44"/>
      <c r="B20" s="46" t="s">
        <v>90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1</v>
      </c>
      <c r="I20" s="47">
        <v>0</v>
      </c>
      <c r="J20" s="50">
        <v>0</v>
      </c>
      <c r="K20" s="47">
        <v>0</v>
      </c>
      <c r="L20" s="48">
        <f t="shared" si="1"/>
        <v>1</v>
      </c>
      <c r="M20" s="44"/>
      <c r="N20" s="44"/>
      <c r="O20" s="44"/>
    </row>
    <row r="21" spans="1:15" ht="24.75" customHeight="1">
      <c r="A21" s="44"/>
      <c r="B21" s="46" t="s">
        <v>91</v>
      </c>
      <c r="C21" s="47">
        <v>35</v>
      </c>
      <c r="D21" s="47">
        <v>2</v>
      </c>
      <c r="E21" s="47">
        <v>1</v>
      </c>
      <c r="F21" s="47">
        <v>0</v>
      </c>
      <c r="G21" s="47">
        <v>0</v>
      </c>
      <c r="H21" s="47">
        <v>3</v>
      </c>
      <c r="I21" s="47">
        <v>0</v>
      </c>
      <c r="J21" s="50">
        <v>0</v>
      </c>
      <c r="K21" s="47">
        <v>0</v>
      </c>
      <c r="L21" s="48">
        <f t="shared" si="1"/>
        <v>41</v>
      </c>
      <c r="M21" s="44"/>
      <c r="N21" s="44"/>
      <c r="O21" s="44"/>
    </row>
    <row r="22" spans="1:15" ht="24.75" customHeight="1">
      <c r="A22" s="44"/>
      <c r="B22" s="46" t="s">
        <v>92</v>
      </c>
      <c r="C22" s="47">
        <v>15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0">
        <v>0</v>
      </c>
      <c r="K22" s="47">
        <v>1</v>
      </c>
      <c r="L22" s="48">
        <f t="shared" si="1"/>
        <v>16</v>
      </c>
      <c r="M22" s="44"/>
      <c r="N22" s="44"/>
      <c r="O22" s="44"/>
    </row>
    <row r="23" spans="1:15" ht="24.75" customHeight="1">
      <c r="A23" s="44"/>
      <c r="B23" s="46" t="s">
        <v>93</v>
      </c>
      <c r="C23" s="47">
        <v>50</v>
      </c>
      <c r="D23" s="47">
        <v>11</v>
      </c>
      <c r="E23" s="47">
        <v>2</v>
      </c>
      <c r="F23" s="47">
        <v>0</v>
      </c>
      <c r="G23" s="47">
        <v>0</v>
      </c>
      <c r="H23" s="47">
        <v>42</v>
      </c>
      <c r="I23" s="47">
        <v>0</v>
      </c>
      <c r="J23" s="50">
        <v>0</v>
      </c>
      <c r="K23" s="47">
        <v>2</v>
      </c>
      <c r="L23" s="48">
        <f t="shared" si="1"/>
        <v>107</v>
      </c>
      <c r="M23" s="44"/>
      <c r="N23" s="44"/>
      <c r="O23" s="44"/>
    </row>
    <row r="24" spans="1:15" ht="24.75" customHeight="1">
      <c r="A24" s="44"/>
      <c r="B24" s="51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95</v>
      </c>
      <c r="C25" s="48">
        <f t="shared" ref="C25:K25" si="2">SUM(C18:C24)</f>
        <v>200</v>
      </c>
      <c r="D25" s="48">
        <f t="shared" si="2"/>
        <v>20</v>
      </c>
      <c r="E25" s="48">
        <f t="shared" si="2"/>
        <v>4</v>
      </c>
      <c r="F25" s="48">
        <f t="shared" si="2"/>
        <v>0</v>
      </c>
      <c r="G25" s="48">
        <f t="shared" si="2"/>
        <v>0</v>
      </c>
      <c r="H25" s="48">
        <f t="shared" si="2"/>
        <v>48</v>
      </c>
      <c r="I25" s="48">
        <f t="shared" si="2"/>
        <v>0</v>
      </c>
      <c r="J25" s="48">
        <f t="shared" si="2"/>
        <v>0</v>
      </c>
      <c r="K25" s="48">
        <f t="shared" si="2"/>
        <v>4</v>
      </c>
      <c r="L25" s="48">
        <f t="shared" si="1"/>
        <v>276</v>
      </c>
      <c r="M25" s="44"/>
      <c r="N25" s="44"/>
      <c r="O25" s="44"/>
    </row>
    <row r="26" spans="1:15" ht="24.75" customHeight="1">
      <c r="A26" s="44"/>
      <c r="B26" s="52" t="s">
        <v>78</v>
      </c>
      <c r="C26" s="53">
        <f t="shared" ref="C26:K26" si="3">C16+C25</f>
        <v>216</v>
      </c>
      <c r="D26" s="53">
        <f t="shared" si="3"/>
        <v>21</v>
      </c>
      <c r="E26" s="53">
        <f t="shared" si="3"/>
        <v>4</v>
      </c>
      <c r="F26" s="53">
        <f t="shared" si="3"/>
        <v>0</v>
      </c>
      <c r="G26" s="53">
        <f t="shared" si="3"/>
        <v>0</v>
      </c>
      <c r="H26" s="53">
        <f t="shared" si="3"/>
        <v>48</v>
      </c>
      <c r="I26" s="53">
        <f t="shared" si="3"/>
        <v>0</v>
      </c>
      <c r="J26" s="53">
        <f t="shared" si="3"/>
        <v>13</v>
      </c>
      <c r="K26" s="53">
        <f t="shared" si="3"/>
        <v>4</v>
      </c>
      <c r="L26" s="53">
        <f t="shared" si="1"/>
        <v>306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96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63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44"/>
      <c r="N8" s="44"/>
      <c r="O8" s="44"/>
    </row>
    <row r="9" spans="1:15" ht="39.75" customHeight="1">
      <c r="A9" s="44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44"/>
      <c r="N9" s="44"/>
      <c r="O9" s="44"/>
    </row>
    <row r="10" spans="1:15" ht="49.5" customHeight="1">
      <c r="A10" s="44"/>
      <c r="B10" s="227"/>
      <c r="C10" s="45" t="s">
        <v>17</v>
      </c>
      <c r="D10" s="45" t="s">
        <v>18</v>
      </c>
      <c r="E10" s="45" t="s">
        <v>19</v>
      </c>
      <c r="F10" s="45" t="s">
        <v>20</v>
      </c>
      <c r="G10" s="45" t="s">
        <v>21</v>
      </c>
      <c r="H10" s="45" t="s">
        <v>19</v>
      </c>
      <c r="I10" s="45" t="s">
        <v>20</v>
      </c>
      <c r="J10" s="227"/>
      <c r="K10" s="227"/>
      <c r="L10" s="227"/>
      <c r="M10" s="44"/>
      <c r="N10" s="44"/>
      <c r="O10" s="44"/>
    </row>
    <row r="11" spans="1:15" ht="24.75" customHeight="1">
      <c r="A11" s="44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44"/>
      <c r="N11" s="44"/>
      <c r="O11" s="44"/>
    </row>
    <row r="12" spans="1:15" ht="24.75" customHeight="1">
      <c r="A12" s="44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83</v>
      </c>
      <c r="C13" s="47">
        <v>7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7</v>
      </c>
      <c r="M13" s="44"/>
      <c r="N13" s="44"/>
      <c r="O13" s="44"/>
    </row>
    <row r="14" spans="1:15" ht="24.75" customHeight="1">
      <c r="A14" s="44"/>
      <c r="B14" s="46" t="s">
        <v>84</v>
      </c>
      <c r="C14" s="47">
        <v>23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1</v>
      </c>
      <c r="K14" s="47">
        <v>0</v>
      </c>
      <c r="L14" s="48">
        <f>SUM(C14:K14)</f>
        <v>24</v>
      </c>
      <c r="M14" s="44"/>
      <c r="N14" s="44"/>
      <c r="O14" s="44"/>
    </row>
    <row r="15" spans="1:15" ht="24.75" customHeight="1">
      <c r="A15" s="44"/>
      <c r="B15" s="46" t="s">
        <v>98</v>
      </c>
      <c r="C15" s="47">
        <v>11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0</v>
      </c>
      <c r="L15" s="48">
        <f>SUM(C15:K15)</f>
        <v>11</v>
      </c>
      <c r="M15" s="44"/>
      <c r="N15" s="44"/>
      <c r="O15" s="44"/>
    </row>
    <row r="16" spans="1:15" ht="24.75" customHeight="1">
      <c r="A16" s="44"/>
      <c r="B16" s="49" t="s">
        <v>86</v>
      </c>
      <c r="C16" s="48">
        <f t="shared" ref="C16:K16" si="0">SUM(C12:C15)</f>
        <v>42</v>
      </c>
      <c r="D16" s="48">
        <f t="shared" si="0"/>
        <v>0</v>
      </c>
      <c r="E16" s="48">
        <f t="shared" si="0"/>
        <v>0</v>
      </c>
      <c r="F16" s="48">
        <f t="shared" si="0"/>
        <v>0</v>
      </c>
      <c r="G16" s="48">
        <f t="shared" si="0"/>
        <v>0</v>
      </c>
      <c r="H16" s="48">
        <f t="shared" si="0"/>
        <v>0</v>
      </c>
      <c r="I16" s="48">
        <f t="shared" si="0"/>
        <v>0</v>
      </c>
      <c r="J16" s="48">
        <f t="shared" si="0"/>
        <v>1</v>
      </c>
      <c r="K16" s="48">
        <f t="shared" si="0"/>
        <v>0</v>
      </c>
      <c r="L16" s="48">
        <f>SUM(C16:K16)</f>
        <v>43</v>
      </c>
      <c r="M16" s="44"/>
      <c r="N16" s="44"/>
      <c r="O16" s="44"/>
    </row>
    <row r="17" spans="1:15" ht="24.75" customHeight="1">
      <c r="A17" s="44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44"/>
      <c r="N17" s="44"/>
      <c r="O17" s="44"/>
    </row>
    <row r="18" spans="1:15" ht="24.75" customHeight="1">
      <c r="A18" s="44"/>
      <c r="B18" s="46" t="s">
        <v>88</v>
      </c>
      <c r="C18" s="47">
        <v>218</v>
      </c>
      <c r="D18" s="47">
        <v>6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50">
        <v>0</v>
      </c>
      <c r="K18" s="47">
        <v>0</v>
      </c>
      <c r="L18" s="48">
        <f t="shared" ref="L18:L26" si="1">SUM(C18:K18)</f>
        <v>224</v>
      </c>
      <c r="M18" s="44"/>
      <c r="N18" s="44"/>
      <c r="O18" s="44"/>
    </row>
    <row r="19" spans="1:15" ht="24.75" customHeight="1">
      <c r="A19" s="44"/>
      <c r="B19" s="46" t="s">
        <v>89</v>
      </c>
      <c r="C19" s="47">
        <v>10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0</v>
      </c>
      <c r="L19" s="48">
        <f t="shared" si="1"/>
        <v>10</v>
      </c>
      <c r="M19" s="44"/>
      <c r="N19" s="44"/>
      <c r="O19" s="44"/>
    </row>
    <row r="20" spans="1:15" ht="24.75" customHeight="1">
      <c r="A20" s="44"/>
      <c r="B20" s="46" t="s">
        <v>90</v>
      </c>
      <c r="C20" s="47">
        <v>44</v>
      </c>
      <c r="D20" s="47">
        <v>1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0">
        <v>0</v>
      </c>
      <c r="K20" s="47">
        <v>0</v>
      </c>
      <c r="L20" s="48">
        <f t="shared" si="1"/>
        <v>45</v>
      </c>
      <c r="M20" s="44"/>
      <c r="N20" s="44"/>
      <c r="O20" s="44"/>
    </row>
    <row r="21" spans="1:15" ht="24.75" customHeight="1">
      <c r="A21" s="44"/>
      <c r="B21" s="46" t="s">
        <v>91</v>
      </c>
      <c r="C21" s="47">
        <v>27</v>
      </c>
      <c r="D21" s="47">
        <v>1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0">
        <v>0</v>
      </c>
      <c r="K21" s="47">
        <v>0</v>
      </c>
      <c r="L21" s="48">
        <f t="shared" si="1"/>
        <v>28</v>
      </c>
      <c r="M21" s="44"/>
      <c r="N21" s="44"/>
      <c r="O21" s="44"/>
    </row>
    <row r="22" spans="1:15" ht="24.75" customHeight="1">
      <c r="A22" s="44"/>
      <c r="B22" s="46" t="s">
        <v>92</v>
      </c>
      <c r="C22" s="47">
        <v>6</v>
      </c>
      <c r="D22" s="47">
        <v>1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0">
        <v>0</v>
      </c>
      <c r="K22" s="47">
        <v>0</v>
      </c>
      <c r="L22" s="48">
        <f t="shared" si="1"/>
        <v>7</v>
      </c>
      <c r="M22" s="44"/>
      <c r="N22" s="44"/>
      <c r="O22" s="44"/>
    </row>
    <row r="23" spans="1:15" ht="24.75" customHeight="1">
      <c r="A23" s="44"/>
      <c r="B23" s="46" t="s">
        <v>93</v>
      </c>
      <c r="C23" s="47">
        <v>158</v>
      </c>
      <c r="D23" s="47">
        <v>4</v>
      </c>
      <c r="E23" s="47">
        <v>0</v>
      </c>
      <c r="F23" s="47">
        <v>0</v>
      </c>
      <c r="G23" s="47">
        <v>0</v>
      </c>
      <c r="H23" s="47">
        <v>15</v>
      </c>
      <c r="I23" s="47">
        <v>0</v>
      </c>
      <c r="J23" s="50">
        <v>0</v>
      </c>
      <c r="K23" s="47">
        <v>2</v>
      </c>
      <c r="L23" s="48">
        <f t="shared" si="1"/>
        <v>179</v>
      </c>
      <c r="M23" s="44"/>
      <c r="N23" s="44"/>
      <c r="O23" s="44"/>
    </row>
    <row r="24" spans="1:15" ht="24.75" customHeight="1">
      <c r="A24" s="44"/>
      <c r="B24" s="51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95</v>
      </c>
      <c r="C25" s="48">
        <f t="shared" ref="C25:K25" si="2">SUM(C18:C24)</f>
        <v>463</v>
      </c>
      <c r="D25" s="48">
        <f t="shared" si="2"/>
        <v>13</v>
      </c>
      <c r="E25" s="48">
        <f t="shared" si="2"/>
        <v>0</v>
      </c>
      <c r="F25" s="48">
        <f t="shared" si="2"/>
        <v>0</v>
      </c>
      <c r="G25" s="48">
        <f t="shared" si="2"/>
        <v>0</v>
      </c>
      <c r="H25" s="48">
        <f t="shared" si="2"/>
        <v>15</v>
      </c>
      <c r="I25" s="48">
        <f t="shared" si="2"/>
        <v>0</v>
      </c>
      <c r="J25" s="48">
        <f t="shared" si="2"/>
        <v>0</v>
      </c>
      <c r="K25" s="48">
        <f t="shared" si="2"/>
        <v>2</v>
      </c>
      <c r="L25" s="48">
        <f t="shared" si="1"/>
        <v>493</v>
      </c>
      <c r="M25" s="44"/>
      <c r="N25" s="44"/>
      <c r="O25" s="44"/>
    </row>
    <row r="26" spans="1:15" ht="24.75" customHeight="1">
      <c r="A26" s="44"/>
      <c r="B26" s="52" t="s">
        <v>78</v>
      </c>
      <c r="C26" s="53">
        <f t="shared" ref="C26:K26" si="3">C16+C25</f>
        <v>505</v>
      </c>
      <c r="D26" s="53">
        <f t="shared" si="3"/>
        <v>13</v>
      </c>
      <c r="E26" s="53">
        <f t="shared" si="3"/>
        <v>0</v>
      </c>
      <c r="F26" s="53">
        <f t="shared" si="3"/>
        <v>0</v>
      </c>
      <c r="G26" s="53">
        <f t="shared" si="3"/>
        <v>0</v>
      </c>
      <c r="H26" s="53">
        <f t="shared" si="3"/>
        <v>15</v>
      </c>
      <c r="I26" s="53">
        <f t="shared" si="3"/>
        <v>0</v>
      </c>
      <c r="J26" s="53">
        <f t="shared" si="3"/>
        <v>1</v>
      </c>
      <c r="K26" s="53">
        <f t="shared" si="3"/>
        <v>2</v>
      </c>
      <c r="L26" s="53">
        <f t="shared" si="1"/>
        <v>536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96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65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44"/>
      <c r="N8" s="44"/>
      <c r="O8" s="44"/>
    </row>
    <row r="9" spans="1:15" ht="39.75" customHeight="1">
      <c r="A9" s="44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44"/>
      <c r="N9" s="44"/>
      <c r="O9" s="44"/>
    </row>
    <row r="10" spans="1:15" ht="49.5" customHeight="1">
      <c r="A10" s="44"/>
      <c r="B10" s="227"/>
      <c r="C10" s="45" t="s">
        <v>17</v>
      </c>
      <c r="D10" s="45" t="s">
        <v>18</v>
      </c>
      <c r="E10" s="45" t="s">
        <v>19</v>
      </c>
      <c r="F10" s="45" t="s">
        <v>20</v>
      </c>
      <c r="G10" s="45" t="s">
        <v>21</v>
      </c>
      <c r="H10" s="45" t="s">
        <v>19</v>
      </c>
      <c r="I10" s="45" t="s">
        <v>20</v>
      </c>
      <c r="J10" s="227"/>
      <c r="K10" s="227"/>
      <c r="L10" s="227"/>
      <c r="M10" s="44"/>
      <c r="N10" s="44"/>
      <c r="O10" s="44"/>
    </row>
    <row r="11" spans="1:15" ht="24.75" customHeight="1">
      <c r="A11" s="44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44"/>
      <c r="N11" s="44"/>
      <c r="O11" s="44"/>
    </row>
    <row r="12" spans="1:15" ht="24.75" customHeight="1">
      <c r="A12" s="44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83</v>
      </c>
      <c r="C13" s="47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4</v>
      </c>
      <c r="M13" s="44"/>
      <c r="N13" s="44"/>
      <c r="O13" s="44"/>
    </row>
    <row r="14" spans="1:15" ht="24.75" customHeight="1">
      <c r="A14" s="44"/>
      <c r="B14" s="46" t="s">
        <v>84</v>
      </c>
      <c r="C14" s="47">
        <v>15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8">
        <f>SUM(C14:K14)</f>
        <v>15</v>
      </c>
      <c r="M14" s="44"/>
      <c r="N14" s="44"/>
      <c r="O14" s="44"/>
    </row>
    <row r="15" spans="1:15" ht="24.75" customHeight="1">
      <c r="A15" s="44"/>
      <c r="B15" s="46" t="s">
        <v>98</v>
      </c>
      <c r="C15" s="47">
        <v>7</v>
      </c>
      <c r="D15" s="47">
        <v>1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0</v>
      </c>
      <c r="L15" s="48">
        <f>SUM(C15:K15)</f>
        <v>8</v>
      </c>
      <c r="M15" s="44"/>
      <c r="N15" s="44"/>
      <c r="O15" s="44"/>
    </row>
    <row r="16" spans="1:15" ht="24.75" customHeight="1">
      <c r="A16" s="44"/>
      <c r="B16" s="49" t="s">
        <v>86</v>
      </c>
      <c r="C16" s="48">
        <f t="shared" ref="C16:K16" si="0">SUM(C12:C15)</f>
        <v>27</v>
      </c>
      <c r="D16" s="48">
        <f t="shared" si="0"/>
        <v>1</v>
      </c>
      <c r="E16" s="48">
        <f t="shared" si="0"/>
        <v>0</v>
      </c>
      <c r="F16" s="48">
        <f t="shared" si="0"/>
        <v>0</v>
      </c>
      <c r="G16" s="48">
        <f t="shared" si="0"/>
        <v>0</v>
      </c>
      <c r="H16" s="48">
        <f t="shared" si="0"/>
        <v>0</v>
      </c>
      <c r="I16" s="48">
        <f t="shared" si="0"/>
        <v>0</v>
      </c>
      <c r="J16" s="48">
        <f t="shared" si="0"/>
        <v>0</v>
      </c>
      <c r="K16" s="48">
        <f t="shared" si="0"/>
        <v>0</v>
      </c>
      <c r="L16" s="48">
        <f>SUM(C16:K16)</f>
        <v>28</v>
      </c>
      <c r="M16" s="44"/>
      <c r="N16" s="44"/>
      <c r="O16" s="44"/>
    </row>
    <row r="17" spans="1:15" ht="24.75" customHeight="1">
      <c r="A17" s="44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44"/>
      <c r="N17" s="44"/>
      <c r="O17" s="44"/>
    </row>
    <row r="18" spans="1:15" ht="24.75" customHeight="1">
      <c r="A18" s="44"/>
      <c r="B18" s="46" t="s">
        <v>88</v>
      </c>
      <c r="C18" s="47">
        <v>77</v>
      </c>
      <c r="D18" s="47">
        <v>1</v>
      </c>
      <c r="E18" s="47">
        <v>1</v>
      </c>
      <c r="F18" s="47">
        <v>0</v>
      </c>
      <c r="G18" s="47">
        <v>0</v>
      </c>
      <c r="H18" s="47">
        <v>2</v>
      </c>
      <c r="I18" s="47">
        <v>0</v>
      </c>
      <c r="J18" s="50">
        <v>0</v>
      </c>
      <c r="K18" s="47">
        <v>1</v>
      </c>
      <c r="L18" s="48">
        <f t="shared" ref="L18:L26" si="1">SUM(C18:K18)</f>
        <v>82</v>
      </c>
      <c r="M18" s="44"/>
      <c r="N18" s="44"/>
      <c r="O18" s="44"/>
    </row>
    <row r="19" spans="1:15" ht="24.75" customHeight="1">
      <c r="A19" s="44"/>
      <c r="B19" s="46" t="s">
        <v>89</v>
      </c>
      <c r="C19" s="47">
        <v>8</v>
      </c>
      <c r="D19" s="47">
        <v>0</v>
      </c>
      <c r="E19" s="47">
        <v>0</v>
      </c>
      <c r="F19" s="47">
        <v>0</v>
      </c>
      <c r="G19" s="47">
        <v>0</v>
      </c>
      <c r="H19" s="47">
        <v>1</v>
      </c>
      <c r="I19" s="47">
        <v>1</v>
      </c>
      <c r="J19" s="50">
        <v>0</v>
      </c>
      <c r="K19" s="47">
        <v>0</v>
      </c>
      <c r="L19" s="48">
        <f t="shared" si="1"/>
        <v>10</v>
      </c>
      <c r="M19" s="44"/>
      <c r="N19" s="44"/>
      <c r="O19" s="44"/>
    </row>
    <row r="20" spans="1:15" ht="24.75" customHeight="1">
      <c r="A20" s="44"/>
      <c r="B20" s="46" t="s">
        <v>90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0">
        <v>0</v>
      </c>
      <c r="K20" s="47">
        <v>0</v>
      </c>
      <c r="L20" s="48">
        <f t="shared" si="1"/>
        <v>0</v>
      </c>
      <c r="M20" s="44"/>
      <c r="N20" s="44"/>
      <c r="O20" s="44"/>
    </row>
    <row r="21" spans="1:15" ht="24.75" customHeight="1">
      <c r="A21" s="44"/>
      <c r="B21" s="46" t="s">
        <v>91</v>
      </c>
      <c r="C21" s="47">
        <v>8</v>
      </c>
      <c r="D21" s="47">
        <v>1</v>
      </c>
      <c r="E21" s="47">
        <v>0</v>
      </c>
      <c r="F21" s="47">
        <v>0</v>
      </c>
      <c r="G21" s="47">
        <v>0</v>
      </c>
      <c r="H21" s="47">
        <v>3</v>
      </c>
      <c r="I21" s="47">
        <v>0</v>
      </c>
      <c r="J21" s="50">
        <v>0</v>
      </c>
      <c r="K21" s="47">
        <v>2</v>
      </c>
      <c r="L21" s="48">
        <f t="shared" si="1"/>
        <v>14</v>
      </c>
      <c r="M21" s="44"/>
      <c r="N21" s="44"/>
      <c r="O21" s="44"/>
    </row>
    <row r="22" spans="1:15" ht="24.75" customHeight="1">
      <c r="A22" s="44"/>
      <c r="B22" s="46" t="s">
        <v>92</v>
      </c>
      <c r="C22" s="47">
        <v>3</v>
      </c>
      <c r="D22" s="47">
        <v>0</v>
      </c>
      <c r="E22" s="47">
        <v>1</v>
      </c>
      <c r="F22" s="47">
        <v>0</v>
      </c>
      <c r="G22" s="47">
        <v>0</v>
      </c>
      <c r="H22" s="47">
        <v>1</v>
      </c>
      <c r="I22" s="47">
        <v>0</v>
      </c>
      <c r="J22" s="50">
        <v>0</v>
      </c>
      <c r="K22" s="47">
        <v>1</v>
      </c>
      <c r="L22" s="48">
        <f t="shared" si="1"/>
        <v>6</v>
      </c>
      <c r="M22" s="44"/>
      <c r="N22" s="44"/>
      <c r="O22" s="44"/>
    </row>
    <row r="23" spans="1:15" ht="24.75" customHeight="1">
      <c r="A23" s="44"/>
      <c r="B23" s="46" t="s">
        <v>93</v>
      </c>
      <c r="C23" s="47">
        <v>32</v>
      </c>
      <c r="D23" s="47">
        <v>0</v>
      </c>
      <c r="E23" s="47">
        <v>2</v>
      </c>
      <c r="F23" s="47">
        <v>1</v>
      </c>
      <c r="G23" s="47">
        <v>1</v>
      </c>
      <c r="H23" s="47">
        <v>7</v>
      </c>
      <c r="I23" s="47">
        <v>1</v>
      </c>
      <c r="J23" s="50">
        <v>0</v>
      </c>
      <c r="K23" s="47">
        <v>7</v>
      </c>
      <c r="L23" s="48">
        <f t="shared" si="1"/>
        <v>51</v>
      </c>
      <c r="M23" s="44"/>
      <c r="N23" s="44"/>
      <c r="O23" s="44"/>
    </row>
    <row r="24" spans="1:15" ht="24.75" customHeight="1">
      <c r="A24" s="44"/>
      <c r="B24" s="51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95</v>
      </c>
      <c r="C25" s="48">
        <f t="shared" ref="C25:K25" si="2">SUM(C18:C24)</f>
        <v>128</v>
      </c>
      <c r="D25" s="48">
        <f t="shared" si="2"/>
        <v>2</v>
      </c>
      <c r="E25" s="48">
        <f t="shared" si="2"/>
        <v>4</v>
      </c>
      <c r="F25" s="48">
        <f t="shared" si="2"/>
        <v>1</v>
      </c>
      <c r="G25" s="48">
        <f t="shared" si="2"/>
        <v>1</v>
      </c>
      <c r="H25" s="48">
        <f t="shared" si="2"/>
        <v>14</v>
      </c>
      <c r="I25" s="48">
        <f t="shared" si="2"/>
        <v>2</v>
      </c>
      <c r="J25" s="48">
        <f t="shared" si="2"/>
        <v>0</v>
      </c>
      <c r="K25" s="48">
        <f t="shared" si="2"/>
        <v>11</v>
      </c>
      <c r="L25" s="48">
        <f t="shared" si="1"/>
        <v>163</v>
      </c>
      <c r="M25" s="44"/>
      <c r="N25" s="44"/>
      <c r="O25" s="44"/>
    </row>
    <row r="26" spans="1:15" ht="24.75" customHeight="1">
      <c r="A26" s="44"/>
      <c r="B26" s="52" t="s">
        <v>78</v>
      </c>
      <c r="C26" s="53">
        <f t="shared" ref="C26:K26" si="3">C16+C25</f>
        <v>155</v>
      </c>
      <c r="D26" s="53">
        <f t="shared" si="3"/>
        <v>3</v>
      </c>
      <c r="E26" s="53">
        <f t="shared" si="3"/>
        <v>4</v>
      </c>
      <c r="F26" s="53">
        <f t="shared" si="3"/>
        <v>1</v>
      </c>
      <c r="G26" s="53">
        <f t="shared" si="3"/>
        <v>1</v>
      </c>
      <c r="H26" s="53">
        <f t="shared" si="3"/>
        <v>14</v>
      </c>
      <c r="I26" s="53">
        <f t="shared" si="3"/>
        <v>2</v>
      </c>
      <c r="J26" s="53">
        <f t="shared" si="3"/>
        <v>0</v>
      </c>
      <c r="K26" s="53">
        <f t="shared" si="3"/>
        <v>11</v>
      </c>
      <c r="L26" s="53">
        <f t="shared" si="1"/>
        <v>191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96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67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44"/>
      <c r="N8" s="44"/>
      <c r="O8" s="44"/>
    </row>
    <row r="9" spans="1:15" ht="39.75" customHeight="1">
      <c r="A9" s="44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44"/>
      <c r="N9" s="44"/>
      <c r="O9" s="44"/>
    </row>
    <row r="10" spans="1:15" ht="49.5" customHeight="1">
      <c r="A10" s="44"/>
      <c r="B10" s="227"/>
      <c r="C10" s="45" t="s">
        <v>17</v>
      </c>
      <c r="D10" s="45" t="s">
        <v>18</v>
      </c>
      <c r="E10" s="45" t="s">
        <v>19</v>
      </c>
      <c r="F10" s="45" t="s">
        <v>20</v>
      </c>
      <c r="G10" s="45" t="s">
        <v>21</v>
      </c>
      <c r="H10" s="45" t="s">
        <v>19</v>
      </c>
      <c r="I10" s="45" t="s">
        <v>20</v>
      </c>
      <c r="J10" s="227"/>
      <c r="K10" s="227"/>
      <c r="L10" s="227"/>
      <c r="M10" s="44"/>
      <c r="N10" s="44"/>
      <c r="O10" s="44"/>
    </row>
    <row r="11" spans="1:15" ht="24.75" customHeight="1">
      <c r="A11" s="44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44"/>
      <c r="N11" s="44"/>
      <c r="O11" s="44"/>
    </row>
    <row r="12" spans="1:15" ht="24.75" customHeight="1">
      <c r="A12" s="44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83</v>
      </c>
      <c r="C13" s="47">
        <v>7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7</v>
      </c>
      <c r="M13" s="44"/>
      <c r="N13" s="44"/>
      <c r="O13" s="44"/>
    </row>
    <row r="14" spans="1:15" ht="24.75" customHeight="1">
      <c r="A14" s="44"/>
      <c r="B14" s="46" t="s">
        <v>84</v>
      </c>
      <c r="C14" s="47">
        <v>20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8">
        <f>SUM(C14:K14)</f>
        <v>20</v>
      </c>
      <c r="M14" s="44"/>
      <c r="N14" s="44"/>
      <c r="O14" s="44"/>
    </row>
    <row r="15" spans="1:15" ht="24.75" customHeight="1">
      <c r="A15" s="44"/>
      <c r="B15" s="46" t="s">
        <v>98</v>
      </c>
      <c r="C15" s="47">
        <v>6</v>
      </c>
      <c r="D15" s="47">
        <v>1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0</v>
      </c>
      <c r="L15" s="48">
        <f>SUM(C15:K15)</f>
        <v>7</v>
      </c>
      <c r="M15" s="44"/>
      <c r="N15" s="44"/>
      <c r="O15" s="44"/>
    </row>
    <row r="16" spans="1:15" ht="24.75" customHeight="1">
      <c r="A16" s="44"/>
      <c r="B16" s="49" t="s">
        <v>86</v>
      </c>
      <c r="C16" s="48">
        <f t="shared" ref="C16:K16" si="0">SUM(C12:C15)</f>
        <v>34</v>
      </c>
      <c r="D16" s="48">
        <f t="shared" si="0"/>
        <v>1</v>
      </c>
      <c r="E16" s="48">
        <f t="shared" si="0"/>
        <v>0</v>
      </c>
      <c r="F16" s="48">
        <f t="shared" si="0"/>
        <v>0</v>
      </c>
      <c r="G16" s="48">
        <f t="shared" si="0"/>
        <v>0</v>
      </c>
      <c r="H16" s="48">
        <f t="shared" si="0"/>
        <v>0</v>
      </c>
      <c r="I16" s="48">
        <f t="shared" si="0"/>
        <v>0</v>
      </c>
      <c r="J16" s="48">
        <f t="shared" si="0"/>
        <v>0</v>
      </c>
      <c r="K16" s="48">
        <f t="shared" si="0"/>
        <v>0</v>
      </c>
      <c r="L16" s="48">
        <f>SUM(C16:K16)</f>
        <v>35</v>
      </c>
      <c r="M16" s="44"/>
      <c r="N16" s="44"/>
      <c r="O16" s="44"/>
    </row>
    <row r="17" spans="1:15" ht="24.75" customHeight="1">
      <c r="A17" s="44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44"/>
      <c r="N17" s="44"/>
      <c r="O17" s="44"/>
    </row>
    <row r="18" spans="1:15" ht="24.75" customHeight="1">
      <c r="A18" s="44"/>
      <c r="B18" s="46" t="s">
        <v>88</v>
      </c>
      <c r="C18" s="47">
        <v>145</v>
      </c>
      <c r="D18" s="47">
        <v>10</v>
      </c>
      <c r="E18" s="47">
        <v>0</v>
      </c>
      <c r="F18" s="47">
        <v>0</v>
      </c>
      <c r="G18" s="47">
        <v>0</v>
      </c>
      <c r="H18" s="47">
        <v>1</v>
      </c>
      <c r="I18" s="47">
        <v>0</v>
      </c>
      <c r="J18" s="50">
        <v>0</v>
      </c>
      <c r="K18" s="47">
        <v>0</v>
      </c>
      <c r="L18" s="48">
        <f t="shared" ref="L18:L26" si="1">SUM(C18:K18)</f>
        <v>156</v>
      </c>
      <c r="M18" s="44"/>
      <c r="N18" s="44"/>
      <c r="O18" s="44"/>
    </row>
    <row r="19" spans="1:15" ht="24.75" customHeight="1">
      <c r="A19" s="44"/>
      <c r="B19" s="46" t="s">
        <v>89</v>
      </c>
      <c r="C19" s="47">
        <v>6</v>
      </c>
      <c r="D19" s="47">
        <v>1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0</v>
      </c>
      <c r="L19" s="48">
        <f t="shared" si="1"/>
        <v>7</v>
      </c>
      <c r="M19" s="44"/>
      <c r="N19" s="44"/>
      <c r="O19" s="44"/>
    </row>
    <row r="20" spans="1:15" ht="24.75" customHeight="1">
      <c r="A20" s="44"/>
      <c r="B20" s="46" t="s">
        <v>90</v>
      </c>
      <c r="C20" s="47">
        <v>27</v>
      </c>
      <c r="D20" s="47">
        <v>1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0">
        <v>0</v>
      </c>
      <c r="K20" s="47">
        <v>0</v>
      </c>
      <c r="L20" s="48">
        <f t="shared" si="1"/>
        <v>28</v>
      </c>
      <c r="M20" s="44"/>
      <c r="N20" s="44"/>
      <c r="O20" s="44"/>
    </row>
    <row r="21" spans="1:15" ht="24.75" customHeight="1">
      <c r="A21" s="44"/>
      <c r="B21" s="46" t="s">
        <v>91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0">
        <v>0</v>
      </c>
      <c r="K21" s="47">
        <v>0</v>
      </c>
      <c r="L21" s="48">
        <f t="shared" si="1"/>
        <v>0</v>
      </c>
      <c r="M21" s="44"/>
      <c r="N21" s="44"/>
      <c r="O21" s="44"/>
    </row>
    <row r="22" spans="1:15" ht="24.75" customHeight="1">
      <c r="A22" s="44"/>
      <c r="B22" s="46" t="s">
        <v>92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0">
        <v>0</v>
      </c>
      <c r="K22" s="47">
        <v>0</v>
      </c>
      <c r="L22" s="48">
        <f t="shared" si="1"/>
        <v>0</v>
      </c>
      <c r="M22" s="44"/>
      <c r="N22" s="44"/>
      <c r="O22" s="44"/>
    </row>
    <row r="23" spans="1:15" ht="24.75" customHeight="1">
      <c r="A23" s="44"/>
      <c r="B23" s="46" t="s">
        <v>93</v>
      </c>
      <c r="C23" s="47">
        <v>123</v>
      </c>
      <c r="D23" s="47">
        <v>15</v>
      </c>
      <c r="E23" s="47">
        <v>0</v>
      </c>
      <c r="F23" s="47">
        <v>0</v>
      </c>
      <c r="G23" s="47">
        <v>0</v>
      </c>
      <c r="H23" s="47">
        <v>3</v>
      </c>
      <c r="I23" s="47">
        <v>0</v>
      </c>
      <c r="J23" s="50">
        <v>0</v>
      </c>
      <c r="K23" s="47">
        <v>4</v>
      </c>
      <c r="L23" s="48">
        <f t="shared" si="1"/>
        <v>145</v>
      </c>
      <c r="M23" s="44"/>
      <c r="N23" s="44"/>
      <c r="O23" s="44"/>
    </row>
    <row r="24" spans="1:15" ht="24.75" customHeight="1">
      <c r="A24" s="44"/>
      <c r="B24" s="51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95</v>
      </c>
      <c r="C25" s="48">
        <f t="shared" ref="C25:K25" si="2">SUM(C18:C24)</f>
        <v>301</v>
      </c>
      <c r="D25" s="48">
        <f t="shared" si="2"/>
        <v>27</v>
      </c>
      <c r="E25" s="48">
        <f t="shared" si="2"/>
        <v>0</v>
      </c>
      <c r="F25" s="48">
        <f t="shared" si="2"/>
        <v>0</v>
      </c>
      <c r="G25" s="48">
        <f t="shared" si="2"/>
        <v>0</v>
      </c>
      <c r="H25" s="48">
        <f t="shared" si="2"/>
        <v>4</v>
      </c>
      <c r="I25" s="48">
        <f t="shared" si="2"/>
        <v>0</v>
      </c>
      <c r="J25" s="48">
        <f t="shared" si="2"/>
        <v>0</v>
      </c>
      <c r="K25" s="48">
        <f t="shared" si="2"/>
        <v>4</v>
      </c>
      <c r="L25" s="48">
        <f t="shared" si="1"/>
        <v>336</v>
      </c>
      <c r="M25" s="44"/>
      <c r="N25" s="44"/>
      <c r="O25" s="44"/>
    </row>
    <row r="26" spans="1:15" ht="24.75" customHeight="1">
      <c r="A26" s="44"/>
      <c r="B26" s="52" t="s">
        <v>78</v>
      </c>
      <c r="C26" s="53">
        <f t="shared" ref="C26:K26" si="3">C16+C25</f>
        <v>335</v>
      </c>
      <c r="D26" s="53">
        <f t="shared" si="3"/>
        <v>28</v>
      </c>
      <c r="E26" s="53">
        <f t="shared" si="3"/>
        <v>0</v>
      </c>
      <c r="F26" s="53">
        <f t="shared" si="3"/>
        <v>0</v>
      </c>
      <c r="G26" s="53">
        <f t="shared" si="3"/>
        <v>0</v>
      </c>
      <c r="H26" s="53">
        <f t="shared" si="3"/>
        <v>4</v>
      </c>
      <c r="I26" s="53">
        <f t="shared" si="3"/>
        <v>0</v>
      </c>
      <c r="J26" s="53">
        <f t="shared" si="3"/>
        <v>0</v>
      </c>
      <c r="K26" s="53">
        <f t="shared" si="3"/>
        <v>4</v>
      </c>
      <c r="L26" s="53">
        <f t="shared" si="1"/>
        <v>371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96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148"/>
      <c r="B1" s="148" t="s">
        <v>0</v>
      </c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</row>
    <row r="2" spans="1:15" ht="30" customHeight="1">
      <c r="A2" s="149"/>
      <c r="B2" s="149" t="s">
        <v>1</v>
      </c>
      <c r="C2" s="150" t="s">
        <v>2</v>
      </c>
      <c r="D2" s="151"/>
      <c r="E2" s="149"/>
      <c r="F2" s="149"/>
      <c r="G2" s="149"/>
      <c r="H2" s="149"/>
      <c r="I2" s="149"/>
      <c r="J2" s="149"/>
      <c r="K2" s="149"/>
      <c r="L2" s="150"/>
      <c r="M2" s="149"/>
      <c r="N2" s="149"/>
      <c r="O2" s="149"/>
    </row>
    <row r="3" spans="1:15" ht="30" customHeight="1">
      <c r="A3" s="149"/>
      <c r="B3" s="149" t="s">
        <v>3</v>
      </c>
      <c r="C3" s="152" t="s">
        <v>69</v>
      </c>
      <c r="D3" s="151"/>
      <c r="E3" s="152"/>
      <c r="F3" s="149"/>
      <c r="G3" s="150"/>
      <c r="H3" s="150"/>
      <c r="I3" s="150"/>
      <c r="J3" s="150"/>
      <c r="K3" s="150"/>
      <c r="L3" s="150"/>
      <c r="M3" s="149"/>
      <c r="N3" s="149"/>
      <c r="O3" s="149"/>
    </row>
    <row r="4" spans="1:15" ht="30" customHeight="1">
      <c r="A4" s="149"/>
      <c r="B4" s="149" t="s">
        <v>5</v>
      </c>
      <c r="C4" s="153" t="s">
        <v>79</v>
      </c>
      <c r="D4" s="154">
        <v>2022</v>
      </c>
      <c r="E4" s="151"/>
      <c r="F4" s="149"/>
      <c r="G4" s="150"/>
      <c r="H4" s="150"/>
      <c r="I4" s="150"/>
      <c r="J4" s="150"/>
      <c r="K4" s="150"/>
      <c r="L4" s="150"/>
      <c r="M4" s="149"/>
      <c r="N4" s="149"/>
      <c r="O4" s="149"/>
    </row>
    <row r="5" spans="1:15" ht="19.5" customHeight="1">
      <c r="A5" s="149"/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50"/>
      <c r="M5" s="149"/>
      <c r="N5" s="149"/>
      <c r="O5" s="149"/>
    </row>
    <row r="6" spans="1:15" ht="49.5" customHeight="1">
      <c r="A6" s="149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49"/>
      <c r="N6" s="149"/>
      <c r="O6" s="149"/>
    </row>
    <row r="7" spans="1:15" ht="49.5" customHeight="1">
      <c r="A7" s="149"/>
      <c r="B7" s="150" t="s">
        <v>7</v>
      </c>
      <c r="C7" s="149"/>
      <c r="D7" s="149"/>
      <c r="E7" s="149"/>
      <c r="F7" s="149"/>
      <c r="G7" s="149"/>
      <c r="H7" s="149"/>
      <c r="I7" s="149"/>
      <c r="J7" s="149"/>
      <c r="K7" s="149"/>
      <c r="L7" s="150"/>
      <c r="M7" s="149"/>
      <c r="N7" s="149"/>
      <c r="O7" s="149"/>
    </row>
    <row r="8" spans="1:15" ht="39.75" customHeight="1">
      <c r="A8" s="155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155"/>
      <c r="N8" s="155"/>
      <c r="O8" s="155"/>
    </row>
    <row r="9" spans="1:15" ht="39.75" customHeight="1">
      <c r="A9" s="155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155"/>
      <c r="N9" s="155"/>
      <c r="O9" s="155"/>
    </row>
    <row r="10" spans="1:15" ht="49.5" customHeight="1">
      <c r="A10" s="155"/>
      <c r="B10" s="227"/>
      <c r="C10" s="156" t="s">
        <v>17</v>
      </c>
      <c r="D10" s="156" t="s">
        <v>18</v>
      </c>
      <c r="E10" s="156" t="s">
        <v>19</v>
      </c>
      <c r="F10" s="156" t="s">
        <v>20</v>
      </c>
      <c r="G10" s="156" t="s">
        <v>21</v>
      </c>
      <c r="H10" s="156" t="s">
        <v>19</v>
      </c>
      <c r="I10" s="156" t="s">
        <v>20</v>
      </c>
      <c r="J10" s="227"/>
      <c r="K10" s="227"/>
      <c r="L10" s="227"/>
      <c r="M10" s="155"/>
      <c r="N10" s="155"/>
      <c r="O10" s="155"/>
    </row>
    <row r="11" spans="1:15" ht="24.75" customHeight="1">
      <c r="A11" s="155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155"/>
      <c r="N11" s="155"/>
      <c r="O11" s="155"/>
    </row>
    <row r="12" spans="1:15" ht="24.75" customHeight="1">
      <c r="A12" s="155"/>
      <c r="B12" s="157" t="s">
        <v>82</v>
      </c>
      <c r="C12" s="158">
        <v>1</v>
      </c>
      <c r="D12" s="158">
        <v>0</v>
      </c>
      <c r="E12" s="158">
        <v>0</v>
      </c>
      <c r="F12" s="158">
        <v>0</v>
      </c>
      <c r="G12" s="158">
        <v>0</v>
      </c>
      <c r="H12" s="158">
        <v>0</v>
      </c>
      <c r="I12" s="158">
        <v>0</v>
      </c>
      <c r="J12" s="158">
        <v>0</v>
      </c>
      <c r="K12" s="158">
        <v>0</v>
      </c>
      <c r="L12" s="159">
        <f>SUM(C12:K12)</f>
        <v>1</v>
      </c>
      <c r="M12" s="155"/>
      <c r="N12" s="155"/>
      <c r="O12" s="155"/>
    </row>
    <row r="13" spans="1:15" ht="24.75" customHeight="1">
      <c r="A13" s="155"/>
      <c r="B13" s="157" t="s">
        <v>83</v>
      </c>
      <c r="C13" s="158">
        <v>8</v>
      </c>
      <c r="D13" s="158">
        <v>0</v>
      </c>
      <c r="E13" s="158">
        <v>0</v>
      </c>
      <c r="F13" s="158">
        <v>0</v>
      </c>
      <c r="G13" s="158">
        <v>0</v>
      </c>
      <c r="H13" s="158">
        <v>0</v>
      </c>
      <c r="I13" s="158">
        <v>0</v>
      </c>
      <c r="J13" s="158">
        <v>0</v>
      </c>
      <c r="K13" s="158">
        <v>4</v>
      </c>
      <c r="L13" s="159">
        <f>SUM(C13:K13)</f>
        <v>12</v>
      </c>
      <c r="M13" s="155"/>
      <c r="N13" s="155"/>
      <c r="O13" s="155"/>
    </row>
    <row r="14" spans="1:15" ht="24.75" customHeight="1">
      <c r="A14" s="155"/>
      <c r="B14" s="157" t="s">
        <v>84</v>
      </c>
      <c r="C14" s="158">
        <v>26</v>
      </c>
      <c r="D14" s="158">
        <v>1</v>
      </c>
      <c r="E14" s="158">
        <v>0</v>
      </c>
      <c r="F14" s="158">
        <v>0</v>
      </c>
      <c r="G14" s="158">
        <v>0</v>
      </c>
      <c r="H14" s="158">
        <v>0</v>
      </c>
      <c r="I14" s="158">
        <v>0</v>
      </c>
      <c r="J14" s="158">
        <v>1</v>
      </c>
      <c r="K14" s="158">
        <v>11</v>
      </c>
      <c r="L14" s="159">
        <f>SUM(C14:K14)</f>
        <v>39</v>
      </c>
      <c r="M14" s="155"/>
      <c r="N14" s="155"/>
      <c r="O14" s="155"/>
    </row>
    <row r="15" spans="1:15" ht="24.75" customHeight="1">
      <c r="A15" s="155"/>
      <c r="B15" s="157" t="s">
        <v>98</v>
      </c>
      <c r="C15" s="158">
        <v>12</v>
      </c>
      <c r="D15" s="158">
        <v>1</v>
      </c>
      <c r="E15" s="158">
        <v>0</v>
      </c>
      <c r="F15" s="158">
        <v>0</v>
      </c>
      <c r="G15" s="158">
        <v>0</v>
      </c>
      <c r="H15" s="158">
        <v>0</v>
      </c>
      <c r="I15" s="158">
        <v>0</v>
      </c>
      <c r="J15" s="158">
        <v>0</v>
      </c>
      <c r="K15" s="158">
        <v>9</v>
      </c>
      <c r="L15" s="159">
        <f>SUM(C15:K15)</f>
        <v>22</v>
      </c>
      <c r="M15" s="155"/>
      <c r="N15" s="155"/>
      <c r="O15" s="155"/>
    </row>
    <row r="16" spans="1:15" ht="24.75" customHeight="1">
      <c r="A16" s="155"/>
      <c r="B16" s="160" t="s">
        <v>86</v>
      </c>
      <c r="C16" s="159">
        <f t="shared" ref="C16:K16" si="0">SUM(C12:C15)</f>
        <v>47</v>
      </c>
      <c r="D16" s="159">
        <f t="shared" si="0"/>
        <v>2</v>
      </c>
      <c r="E16" s="159">
        <f t="shared" si="0"/>
        <v>0</v>
      </c>
      <c r="F16" s="159">
        <f t="shared" si="0"/>
        <v>0</v>
      </c>
      <c r="G16" s="159">
        <f t="shared" si="0"/>
        <v>0</v>
      </c>
      <c r="H16" s="159">
        <f t="shared" si="0"/>
        <v>0</v>
      </c>
      <c r="I16" s="159">
        <f t="shared" si="0"/>
        <v>0</v>
      </c>
      <c r="J16" s="159">
        <f t="shared" si="0"/>
        <v>1</v>
      </c>
      <c r="K16" s="159">
        <f t="shared" si="0"/>
        <v>24</v>
      </c>
      <c r="L16" s="159">
        <f>SUM(C16:K16)</f>
        <v>74</v>
      </c>
      <c r="M16" s="155"/>
      <c r="N16" s="155"/>
      <c r="O16" s="155"/>
    </row>
    <row r="17" spans="1:15" ht="24.75" customHeight="1">
      <c r="A17" s="155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155"/>
      <c r="N17" s="155"/>
      <c r="O17" s="155"/>
    </row>
    <row r="18" spans="1:15" ht="24.75" customHeight="1">
      <c r="A18" s="155"/>
      <c r="B18" s="157" t="s">
        <v>88</v>
      </c>
      <c r="C18" s="158">
        <v>455</v>
      </c>
      <c r="D18" s="158">
        <v>26</v>
      </c>
      <c r="E18" s="158">
        <v>0</v>
      </c>
      <c r="F18" s="158">
        <v>0</v>
      </c>
      <c r="G18" s="158">
        <v>1</v>
      </c>
      <c r="H18" s="158">
        <v>0</v>
      </c>
      <c r="I18" s="158">
        <v>0</v>
      </c>
      <c r="J18" s="161">
        <v>0</v>
      </c>
      <c r="K18" s="158">
        <v>77</v>
      </c>
      <c r="L18" s="159">
        <f t="shared" ref="L18:L26" si="1">SUM(C18:K18)</f>
        <v>559</v>
      </c>
      <c r="M18" s="155"/>
      <c r="N18" s="155"/>
      <c r="O18" s="155"/>
    </row>
    <row r="19" spans="1:15" ht="24.75" customHeight="1">
      <c r="A19" s="155"/>
      <c r="B19" s="157" t="s">
        <v>89</v>
      </c>
      <c r="C19" s="158">
        <v>12</v>
      </c>
      <c r="D19" s="158">
        <v>0</v>
      </c>
      <c r="E19" s="158">
        <v>0</v>
      </c>
      <c r="F19" s="158">
        <v>0</v>
      </c>
      <c r="G19" s="158">
        <v>0</v>
      </c>
      <c r="H19" s="158">
        <v>0</v>
      </c>
      <c r="I19" s="158">
        <v>0</v>
      </c>
      <c r="J19" s="161">
        <v>0</v>
      </c>
      <c r="K19" s="158">
        <v>6</v>
      </c>
      <c r="L19" s="159">
        <f t="shared" si="1"/>
        <v>18</v>
      </c>
      <c r="M19" s="155"/>
      <c r="N19" s="155"/>
      <c r="O19" s="155"/>
    </row>
    <row r="20" spans="1:15" ht="24.75" customHeight="1">
      <c r="A20" s="155"/>
      <c r="B20" s="157" t="s">
        <v>90</v>
      </c>
      <c r="C20" s="158">
        <v>61</v>
      </c>
      <c r="D20" s="158">
        <v>2</v>
      </c>
      <c r="E20" s="158">
        <v>0</v>
      </c>
      <c r="F20" s="158">
        <v>0</v>
      </c>
      <c r="G20" s="158">
        <v>0</v>
      </c>
      <c r="H20" s="158">
        <v>1</v>
      </c>
      <c r="I20" s="158">
        <v>0</v>
      </c>
      <c r="J20" s="161">
        <v>0</v>
      </c>
      <c r="K20" s="158">
        <v>25</v>
      </c>
      <c r="L20" s="159">
        <f t="shared" si="1"/>
        <v>89</v>
      </c>
      <c r="M20" s="155"/>
      <c r="N20" s="155"/>
      <c r="O20" s="155"/>
    </row>
    <row r="21" spans="1:15" ht="24.75" customHeight="1">
      <c r="A21" s="155"/>
      <c r="B21" s="157" t="s">
        <v>91</v>
      </c>
      <c r="C21" s="158">
        <v>19</v>
      </c>
      <c r="D21" s="158">
        <v>0</v>
      </c>
      <c r="E21" s="158">
        <v>0</v>
      </c>
      <c r="F21" s="158">
        <v>0</v>
      </c>
      <c r="G21" s="158">
        <v>0</v>
      </c>
      <c r="H21" s="158">
        <v>0</v>
      </c>
      <c r="I21" s="158">
        <v>0</v>
      </c>
      <c r="J21" s="161">
        <v>0</v>
      </c>
      <c r="K21" s="158">
        <v>0</v>
      </c>
      <c r="L21" s="159">
        <f t="shared" si="1"/>
        <v>19</v>
      </c>
      <c r="M21" s="155"/>
      <c r="N21" s="155"/>
      <c r="O21" s="155"/>
    </row>
    <row r="22" spans="1:15" ht="24.75" customHeight="1">
      <c r="A22" s="155"/>
      <c r="B22" s="157" t="s">
        <v>92</v>
      </c>
      <c r="C22" s="158">
        <v>3</v>
      </c>
      <c r="D22" s="158">
        <v>0</v>
      </c>
      <c r="E22" s="158">
        <v>0</v>
      </c>
      <c r="F22" s="158">
        <v>0</v>
      </c>
      <c r="G22" s="158">
        <v>0</v>
      </c>
      <c r="H22" s="158">
        <v>1</v>
      </c>
      <c r="I22" s="158">
        <v>0</v>
      </c>
      <c r="J22" s="161">
        <v>0</v>
      </c>
      <c r="K22" s="158">
        <v>13</v>
      </c>
      <c r="L22" s="159">
        <f t="shared" si="1"/>
        <v>17</v>
      </c>
      <c r="M22" s="155"/>
      <c r="N22" s="155"/>
      <c r="O22" s="155"/>
    </row>
    <row r="23" spans="1:15" ht="24.75" customHeight="1">
      <c r="A23" s="155"/>
      <c r="B23" s="157" t="s">
        <v>93</v>
      </c>
      <c r="C23" s="158">
        <v>408</v>
      </c>
      <c r="D23" s="158">
        <v>27</v>
      </c>
      <c r="E23" s="158">
        <v>0</v>
      </c>
      <c r="F23" s="158">
        <v>0</v>
      </c>
      <c r="G23" s="158">
        <v>1</v>
      </c>
      <c r="H23" s="158">
        <v>21</v>
      </c>
      <c r="I23" s="158">
        <v>5</v>
      </c>
      <c r="J23" s="161">
        <v>0</v>
      </c>
      <c r="K23" s="158">
        <v>13</v>
      </c>
      <c r="L23" s="159">
        <f t="shared" si="1"/>
        <v>475</v>
      </c>
      <c r="M23" s="155"/>
      <c r="N23" s="155"/>
      <c r="O23" s="155"/>
    </row>
    <row r="24" spans="1:15" ht="24.75" customHeight="1">
      <c r="A24" s="155"/>
      <c r="B24" s="162" t="s">
        <v>94</v>
      </c>
      <c r="C24" s="158">
        <v>0</v>
      </c>
      <c r="D24" s="158">
        <v>0</v>
      </c>
      <c r="E24" s="158">
        <v>0</v>
      </c>
      <c r="F24" s="158">
        <v>0</v>
      </c>
      <c r="G24" s="158">
        <v>0</v>
      </c>
      <c r="H24" s="158">
        <v>0</v>
      </c>
      <c r="I24" s="158">
        <v>0</v>
      </c>
      <c r="J24" s="161">
        <v>0</v>
      </c>
      <c r="K24" s="158">
        <v>0</v>
      </c>
      <c r="L24" s="159">
        <f t="shared" si="1"/>
        <v>0</v>
      </c>
      <c r="M24" s="155"/>
      <c r="N24" s="155"/>
      <c r="O24" s="155"/>
    </row>
    <row r="25" spans="1:15" ht="24.75" customHeight="1">
      <c r="A25" s="155"/>
      <c r="B25" s="160" t="s">
        <v>95</v>
      </c>
      <c r="C25" s="159">
        <f t="shared" ref="C25:K25" si="2">SUM(C18:C24)</f>
        <v>958</v>
      </c>
      <c r="D25" s="159">
        <f t="shared" si="2"/>
        <v>55</v>
      </c>
      <c r="E25" s="159">
        <f t="shared" si="2"/>
        <v>0</v>
      </c>
      <c r="F25" s="159">
        <f t="shared" si="2"/>
        <v>0</v>
      </c>
      <c r="G25" s="159">
        <f t="shared" si="2"/>
        <v>2</v>
      </c>
      <c r="H25" s="159">
        <f t="shared" si="2"/>
        <v>23</v>
      </c>
      <c r="I25" s="159">
        <f t="shared" si="2"/>
        <v>5</v>
      </c>
      <c r="J25" s="159">
        <f t="shared" si="2"/>
        <v>0</v>
      </c>
      <c r="K25" s="159">
        <f t="shared" si="2"/>
        <v>134</v>
      </c>
      <c r="L25" s="159">
        <f t="shared" si="1"/>
        <v>1177</v>
      </c>
      <c r="M25" s="155"/>
      <c r="N25" s="155"/>
      <c r="O25" s="155"/>
    </row>
    <row r="26" spans="1:15" ht="24.75" customHeight="1">
      <c r="A26" s="155"/>
      <c r="B26" s="163" t="s">
        <v>78</v>
      </c>
      <c r="C26" s="164">
        <f t="shared" ref="C26:K26" si="3">C16+C25</f>
        <v>1005</v>
      </c>
      <c r="D26" s="164">
        <f t="shared" si="3"/>
        <v>57</v>
      </c>
      <c r="E26" s="164">
        <f t="shared" si="3"/>
        <v>0</v>
      </c>
      <c r="F26" s="164">
        <f t="shared" si="3"/>
        <v>0</v>
      </c>
      <c r="G26" s="164">
        <f t="shared" si="3"/>
        <v>2</v>
      </c>
      <c r="H26" s="164">
        <f t="shared" si="3"/>
        <v>23</v>
      </c>
      <c r="I26" s="164">
        <f t="shared" si="3"/>
        <v>5</v>
      </c>
      <c r="J26" s="164">
        <f t="shared" si="3"/>
        <v>1</v>
      </c>
      <c r="K26" s="164">
        <f t="shared" si="3"/>
        <v>158</v>
      </c>
      <c r="L26" s="164">
        <f t="shared" si="1"/>
        <v>1251</v>
      </c>
      <c r="M26" s="155"/>
      <c r="N26" s="155"/>
      <c r="O26" s="155"/>
    </row>
    <row r="27" spans="1:15" ht="19.5" customHeight="1">
      <c r="A27" s="155"/>
      <c r="B27" s="155"/>
      <c r="C27" s="155"/>
      <c r="D27" s="155"/>
      <c r="E27" s="155"/>
      <c r="F27" s="155"/>
      <c r="G27" s="155"/>
      <c r="H27" s="155"/>
      <c r="I27" s="155"/>
      <c r="J27" s="155"/>
      <c r="K27" s="155"/>
      <c r="L27" s="165"/>
      <c r="M27" s="155"/>
      <c r="N27" s="155"/>
      <c r="O27" s="155"/>
    </row>
    <row r="28" spans="1:15" ht="24.75" customHeight="1">
      <c r="A28" s="155"/>
      <c r="B28" s="165" t="s">
        <v>96</v>
      </c>
      <c r="C28" s="155"/>
      <c r="D28" s="155"/>
      <c r="E28" s="155"/>
      <c r="F28" s="155"/>
      <c r="G28" s="155"/>
      <c r="H28" s="155"/>
      <c r="I28" s="155"/>
      <c r="J28" s="155"/>
      <c r="K28" s="155"/>
      <c r="L28" s="165"/>
      <c r="M28" s="155"/>
      <c r="N28" s="155"/>
      <c r="O28" s="155"/>
    </row>
    <row r="29" spans="1:15" ht="30" customHeight="1">
      <c r="A29" s="155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155"/>
      <c r="N29" s="155"/>
      <c r="O29" s="155"/>
    </row>
    <row r="30" spans="1:15" ht="19.5" customHeight="1">
      <c r="A30" s="155"/>
      <c r="B30" s="155"/>
      <c r="C30" s="155"/>
      <c r="D30" s="155"/>
      <c r="E30" s="155"/>
      <c r="F30" s="155"/>
      <c r="G30" s="155"/>
      <c r="H30" s="155"/>
      <c r="I30" s="155"/>
      <c r="J30" s="155"/>
      <c r="K30" s="155"/>
      <c r="L30" s="165"/>
      <c r="M30" s="155"/>
      <c r="N30" s="155"/>
      <c r="O30" s="155"/>
    </row>
    <row r="31" spans="1:15" ht="19.5" customHeight="1">
      <c r="A31" s="155"/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165"/>
      <c r="M31" s="155"/>
      <c r="N31" s="155"/>
      <c r="O31" s="155"/>
    </row>
    <row r="32" spans="1:15" ht="19.5" customHeight="1">
      <c r="A32" s="155"/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 s="165"/>
      <c r="M32" s="155"/>
      <c r="N32" s="155"/>
      <c r="O32" s="155"/>
    </row>
    <row r="33" spans="1:15" ht="19.5" customHeight="1">
      <c r="A33" s="155"/>
      <c r="B33" s="155"/>
      <c r="C33" s="155"/>
      <c r="D33" s="155"/>
      <c r="E33" s="155"/>
      <c r="F33" s="155"/>
      <c r="G33" s="155"/>
      <c r="H33" s="155"/>
      <c r="I33" s="155"/>
      <c r="J33" s="155"/>
      <c r="K33" s="155"/>
      <c r="L33" s="165"/>
      <c r="M33" s="155"/>
      <c r="N33" s="155"/>
      <c r="O33" s="155"/>
    </row>
    <row r="34" spans="1:15" ht="19.5" customHeight="1">
      <c r="A34" s="155"/>
      <c r="B34" s="155"/>
      <c r="C34" s="155"/>
      <c r="D34" s="155"/>
      <c r="E34" s="155"/>
      <c r="F34" s="155"/>
      <c r="G34" s="155"/>
      <c r="H34" s="155"/>
      <c r="I34" s="155"/>
      <c r="J34" s="155"/>
      <c r="K34" s="155"/>
      <c r="L34" s="165"/>
      <c r="M34" s="155"/>
      <c r="N34" s="155"/>
      <c r="O34" s="155"/>
    </row>
    <row r="35" spans="1:15" ht="19.5" customHeight="1">
      <c r="A35" s="155"/>
      <c r="B35" s="155"/>
      <c r="C35" s="155"/>
      <c r="D35" s="155"/>
      <c r="E35" s="155"/>
      <c r="F35" s="155"/>
      <c r="G35" s="155"/>
      <c r="H35" s="155"/>
      <c r="I35" s="155"/>
      <c r="J35" s="155"/>
      <c r="K35" s="155"/>
      <c r="L35" s="165"/>
      <c r="M35" s="155"/>
      <c r="N35" s="155"/>
      <c r="O35" s="155"/>
    </row>
    <row r="36" spans="1:15" ht="19.5" customHeight="1">
      <c r="A36" s="155"/>
      <c r="B36" s="155"/>
      <c r="C36" s="155"/>
      <c r="D36" s="155"/>
      <c r="E36" s="155"/>
      <c r="F36" s="155"/>
      <c r="G36" s="155"/>
      <c r="H36" s="155"/>
      <c r="I36" s="155"/>
      <c r="J36" s="155"/>
      <c r="K36" s="155"/>
      <c r="L36" s="165"/>
      <c r="M36" s="155"/>
      <c r="N36" s="155"/>
      <c r="O36" s="155"/>
    </row>
    <row r="37" spans="1:15" ht="19.5" customHeight="1">
      <c r="A37" s="155"/>
      <c r="B37" s="155"/>
      <c r="C37" s="155"/>
      <c r="D37" s="155"/>
      <c r="E37" s="155"/>
      <c r="F37" s="155"/>
      <c r="G37" s="155"/>
      <c r="H37" s="155"/>
      <c r="I37" s="155"/>
      <c r="J37" s="155"/>
      <c r="K37" s="155"/>
      <c r="L37" s="165"/>
      <c r="M37" s="155"/>
      <c r="N37" s="155"/>
      <c r="O37" s="155"/>
    </row>
    <row r="38" spans="1:15" ht="19.5" customHeight="1">
      <c r="A38" s="155"/>
      <c r="B38" s="155"/>
      <c r="C38" s="155"/>
      <c r="D38" s="155"/>
      <c r="E38" s="155"/>
      <c r="F38" s="155"/>
      <c r="G38" s="155"/>
      <c r="H38" s="155"/>
      <c r="I38" s="155"/>
      <c r="J38" s="155"/>
      <c r="K38" s="155"/>
      <c r="L38" s="165"/>
      <c r="M38" s="155"/>
      <c r="N38" s="155"/>
      <c r="O38" s="155"/>
    </row>
    <row r="39" spans="1:15" ht="19.5" customHeight="1">
      <c r="A39" s="155"/>
      <c r="B39" s="155"/>
      <c r="C39" s="155"/>
      <c r="D39" s="155"/>
      <c r="E39" s="155"/>
      <c r="F39" s="155"/>
      <c r="G39" s="155"/>
      <c r="H39" s="155"/>
      <c r="I39" s="155"/>
      <c r="J39" s="155"/>
      <c r="K39" s="155"/>
      <c r="L39" s="165"/>
      <c r="M39" s="155"/>
      <c r="N39" s="155"/>
      <c r="O39" s="155"/>
    </row>
    <row r="40" spans="1:15" ht="19.5" customHeight="1">
      <c r="A40" s="155"/>
      <c r="B40" s="155"/>
      <c r="C40" s="155"/>
      <c r="D40" s="155"/>
      <c r="E40" s="155"/>
      <c r="F40" s="155"/>
      <c r="G40" s="155"/>
      <c r="H40" s="155"/>
      <c r="I40" s="155"/>
      <c r="J40" s="155"/>
      <c r="K40" s="155"/>
      <c r="L40" s="165"/>
      <c r="M40" s="155"/>
      <c r="N40" s="155"/>
      <c r="O40" s="155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166"/>
      <c r="B1" s="166" t="s">
        <v>0</v>
      </c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</row>
    <row r="2" spans="1:15" ht="30" customHeight="1">
      <c r="A2" s="167"/>
      <c r="B2" s="167" t="s">
        <v>1</v>
      </c>
      <c r="C2" s="168" t="s">
        <v>2</v>
      </c>
      <c r="D2" s="169"/>
      <c r="E2" s="167"/>
      <c r="F2" s="167"/>
      <c r="G2" s="167"/>
      <c r="H2" s="167"/>
      <c r="I2" s="167"/>
      <c r="J2" s="167"/>
      <c r="K2" s="167"/>
      <c r="L2" s="168"/>
      <c r="M2" s="167"/>
      <c r="N2" s="167"/>
      <c r="O2" s="167"/>
    </row>
    <row r="3" spans="1:15" ht="30" customHeight="1">
      <c r="A3" s="167"/>
      <c r="B3" s="167" t="s">
        <v>3</v>
      </c>
      <c r="C3" s="170" t="s">
        <v>71</v>
      </c>
      <c r="D3" s="169"/>
      <c r="E3" s="170"/>
      <c r="F3" s="167"/>
      <c r="G3" s="168"/>
      <c r="H3" s="168"/>
      <c r="I3" s="168"/>
      <c r="J3" s="168"/>
      <c r="K3" s="168"/>
      <c r="L3" s="168"/>
      <c r="M3" s="167"/>
      <c r="N3" s="167"/>
      <c r="O3" s="167"/>
    </row>
    <row r="4" spans="1:15" ht="30" customHeight="1">
      <c r="A4" s="167"/>
      <c r="B4" s="167" t="s">
        <v>5</v>
      </c>
      <c r="C4" s="171" t="s">
        <v>79</v>
      </c>
      <c r="D4" s="172">
        <v>2022</v>
      </c>
      <c r="E4" s="169"/>
      <c r="F4" s="167"/>
      <c r="G4" s="168"/>
      <c r="H4" s="168"/>
      <c r="I4" s="168"/>
      <c r="J4" s="168"/>
      <c r="K4" s="168"/>
      <c r="L4" s="168"/>
      <c r="M4" s="167"/>
      <c r="N4" s="167"/>
      <c r="O4" s="167"/>
    </row>
    <row r="5" spans="1:15" ht="19.5" customHeight="1">
      <c r="A5" s="167"/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8"/>
      <c r="M5" s="167"/>
      <c r="N5" s="167"/>
      <c r="O5" s="167"/>
    </row>
    <row r="6" spans="1:15" ht="49.5" customHeight="1">
      <c r="A6" s="167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67"/>
      <c r="N6" s="167"/>
      <c r="O6" s="167"/>
    </row>
    <row r="7" spans="1:15" ht="49.5" customHeight="1">
      <c r="A7" s="167"/>
      <c r="B7" s="168" t="s">
        <v>7</v>
      </c>
      <c r="C7" s="167"/>
      <c r="D7" s="167"/>
      <c r="E7" s="167"/>
      <c r="F7" s="167"/>
      <c r="G7" s="167"/>
      <c r="H7" s="167"/>
      <c r="I7" s="167"/>
      <c r="J7" s="167"/>
      <c r="K7" s="167"/>
      <c r="L7" s="168"/>
      <c r="M7" s="167"/>
      <c r="N7" s="167"/>
      <c r="O7" s="167"/>
    </row>
    <row r="8" spans="1:15" ht="39.75" customHeight="1">
      <c r="A8" s="173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173"/>
      <c r="N8" s="173"/>
      <c r="O8" s="173"/>
    </row>
    <row r="9" spans="1:15" ht="39.75" customHeight="1">
      <c r="A9" s="173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173"/>
      <c r="N9" s="173"/>
      <c r="O9" s="173"/>
    </row>
    <row r="10" spans="1:15" ht="49.5" customHeight="1">
      <c r="A10" s="173"/>
      <c r="B10" s="227"/>
      <c r="C10" s="174" t="s">
        <v>17</v>
      </c>
      <c r="D10" s="174" t="s">
        <v>18</v>
      </c>
      <c r="E10" s="174" t="s">
        <v>19</v>
      </c>
      <c r="F10" s="174" t="s">
        <v>20</v>
      </c>
      <c r="G10" s="174" t="s">
        <v>21</v>
      </c>
      <c r="H10" s="174" t="s">
        <v>19</v>
      </c>
      <c r="I10" s="174" t="s">
        <v>20</v>
      </c>
      <c r="J10" s="227"/>
      <c r="K10" s="227"/>
      <c r="L10" s="227"/>
      <c r="M10" s="173"/>
      <c r="N10" s="173"/>
      <c r="O10" s="173"/>
    </row>
    <row r="11" spans="1:15" ht="24.75" customHeight="1">
      <c r="A11" s="173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173"/>
      <c r="N11" s="173"/>
      <c r="O11" s="173"/>
    </row>
    <row r="12" spans="1:15" ht="24.75" customHeight="1">
      <c r="A12" s="173"/>
      <c r="B12" s="175" t="s">
        <v>82</v>
      </c>
      <c r="C12" s="176">
        <v>1</v>
      </c>
      <c r="D12" s="176">
        <v>0</v>
      </c>
      <c r="E12" s="176">
        <v>0</v>
      </c>
      <c r="F12" s="176">
        <v>0</v>
      </c>
      <c r="G12" s="176">
        <v>0</v>
      </c>
      <c r="H12" s="176">
        <v>0</v>
      </c>
      <c r="I12" s="176">
        <v>0</v>
      </c>
      <c r="J12" s="176">
        <v>0</v>
      </c>
      <c r="K12" s="176">
        <v>0</v>
      </c>
      <c r="L12" s="177">
        <f>SUM(C12:K12)</f>
        <v>1</v>
      </c>
      <c r="M12" s="173"/>
      <c r="N12" s="173"/>
      <c r="O12" s="173"/>
    </row>
    <row r="13" spans="1:15" ht="24.75" customHeight="1">
      <c r="A13" s="173"/>
      <c r="B13" s="175" t="s">
        <v>83</v>
      </c>
      <c r="C13" s="176">
        <v>2</v>
      </c>
      <c r="D13" s="176">
        <v>0</v>
      </c>
      <c r="E13" s="176">
        <v>0</v>
      </c>
      <c r="F13" s="176">
        <v>0</v>
      </c>
      <c r="G13" s="176">
        <v>0</v>
      </c>
      <c r="H13" s="176">
        <v>0</v>
      </c>
      <c r="I13" s="176">
        <v>0</v>
      </c>
      <c r="J13" s="176">
        <v>2</v>
      </c>
      <c r="K13" s="176">
        <v>0</v>
      </c>
      <c r="L13" s="177">
        <f>SUM(C13:K13)</f>
        <v>4</v>
      </c>
      <c r="M13" s="173"/>
      <c r="N13" s="173"/>
      <c r="O13" s="173"/>
    </row>
    <row r="14" spans="1:15" ht="24.75" customHeight="1">
      <c r="A14" s="173"/>
      <c r="B14" s="175" t="s">
        <v>84</v>
      </c>
      <c r="C14" s="176">
        <v>11</v>
      </c>
      <c r="D14" s="176">
        <v>0</v>
      </c>
      <c r="E14" s="176">
        <v>0</v>
      </c>
      <c r="F14" s="176">
        <v>0</v>
      </c>
      <c r="G14" s="176">
        <v>1</v>
      </c>
      <c r="H14" s="176">
        <v>1</v>
      </c>
      <c r="I14" s="176">
        <v>0</v>
      </c>
      <c r="J14" s="176">
        <v>2</v>
      </c>
      <c r="K14" s="176">
        <v>0</v>
      </c>
      <c r="L14" s="177">
        <f>SUM(C14:K14)</f>
        <v>15</v>
      </c>
      <c r="M14" s="173"/>
      <c r="N14" s="173"/>
      <c r="O14" s="173"/>
    </row>
    <row r="15" spans="1:15" ht="24.75" customHeight="1">
      <c r="A15" s="173"/>
      <c r="B15" s="175" t="s">
        <v>98</v>
      </c>
      <c r="C15" s="176">
        <v>5</v>
      </c>
      <c r="D15" s="176">
        <v>0</v>
      </c>
      <c r="E15" s="176">
        <v>0</v>
      </c>
      <c r="F15" s="176">
        <v>0</v>
      </c>
      <c r="G15" s="176">
        <v>0</v>
      </c>
      <c r="H15" s="176">
        <v>0</v>
      </c>
      <c r="I15" s="176">
        <v>0</v>
      </c>
      <c r="J15" s="176">
        <v>3</v>
      </c>
      <c r="K15" s="176">
        <v>0</v>
      </c>
      <c r="L15" s="177">
        <f>SUM(C15:K15)</f>
        <v>8</v>
      </c>
      <c r="M15" s="173"/>
      <c r="N15" s="173"/>
      <c r="O15" s="173"/>
    </row>
    <row r="16" spans="1:15" ht="24.75" customHeight="1">
      <c r="A16" s="173"/>
      <c r="B16" s="178" t="s">
        <v>86</v>
      </c>
      <c r="C16" s="177">
        <f t="shared" ref="C16:K16" si="0">SUM(C12:C15)</f>
        <v>19</v>
      </c>
      <c r="D16" s="177">
        <f t="shared" si="0"/>
        <v>0</v>
      </c>
      <c r="E16" s="177">
        <f t="shared" si="0"/>
        <v>0</v>
      </c>
      <c r="F16" s="177">
        <f t="shared" si="0"/>
        <v>0</v>
      </c>
      <c r="G16" s="177">
        <f t="shared" si="0"/>
        <v>1</v>
      </c>
      <c r="H16" s="177">
        <f t="shared" si="0"/>
        <v>1</v>
      </c>
      <c r="I16" s="177">
        <f t="shared" si="0"/>
        <v>0</v>
      </c>
      <c r="J16" s="177">
        <f t="shared" si="0"/>
        <v>7</v>
      </c>
      <c r="K16" s="177">
        <f t="shared" si="0"/>
        <v>0</v>
      </c>
      <c r="L16" s="177">
        <f>SUM(C16:K16)</f>
        <v>28</v>
      </c>
      <c r="M16" s="173"/>
      <c r="N16" s="173"/>
      <c r="O16" s="173"/>
    </row>
    <row r="17" spans="1:15" ht="24.75" customHeight="1">
      <c r="A17" s="173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173"/>
      <c r="N17" s="173"/>
      <c r="O17" s="173"/>
    </row>
    <row r="18" spans="1:15" ht="24.75" customHeight="1">
      <c r="A18" s="173"/>
      <c r="B18" s="175" t="s">
        <v>88</v>
      </c>
      <c r="C18" s="176">
        <v>69</v>
      </c>
      <c r="D18" s="176">
        <v>2</v>
      </c>
      <c r="E18" s="176">
        <v>0</v>
      </c>
      <c r="F18" s="176">
        <v>0</v>
      </c>
      <c r="G18" s="176">
        <v>1</v>
      </c>
      <c r="H18" s="176">
        <v>1</v>
      </c>
      <c r="I18" s="176">
        <v>0</v>
      </c>
      <c r="J18" s="179">
        <v>0</v>
      </c>
      <c r="K18" s="176">
        <v>0</v>
      </c>
      <c r="L18" s="177">
        <f t="shared" ref="L18:L26" si="1">SUM(C18:K18)</f>
        <v>73</v>
      </c>
      <c r="M18" s="173"/>
      <c r="N18" s="173"/>
      <c r="O18" s="173"/>
    </row>
    <row r="19" spans="1:15" ht="24.75" customHeight="1">
      <c r="A19" s="173"/>
      <c r="B19" s="175" t="s">
        <v>89</v>
      </c>
      <c r="C19" s="176">
        <v>15</v>
      </c>
      <c r="D19" s="176">
        <v>2</v>
      </c>
      <c r="E19" s="176">
        <v>0</v>
      </c>
      <c r="F19" s="176">
        <v>0</v>
      </c>
      <c r="G19" s="176">
        <v>0</v>
      </c>
      <c r="H19" s="176">
        <v>0</v>
      </c>
      <c r="I19" s="176">
        <v>0</v>
      </c>
      <c r="J19" s="179">
        <v>0</v>
      </c>
      <c r="K19" s="176">
        <v>0</v>
      </c>
      <c r="L19" s="177">
        <f t="shared" si="1"/>
        <v>17</v>
      </c>
      <c r="M19" s="173"/>
      <c r="N19" s="173"/>
      <c r="O19" s="173"/>
    </row>
    <row r="20" spans="1:15" ht="24.75" customHeight="1">
      <c r="A20" s="173"/>
      <c r="B20" s="175" t="s">
        <v>90</v>
      </c>
      <c r="C20" s="176">
        <v>0</v>
      </c>
      <c r="D20" s="176">
        <v>0</v>
      </c>
      <c r="E20" s="176">
        <v>0</v>
      </c>
      <c r="F20" s="176">
        <v>0</v>
      </c>
      <c r="G20" s="176">
        <v>0</v>
      </c>
      <c r="H20" s="176">
        <v>0</v>
      </c>
      <c r="I20" s="176">
        <v>0</v>
      </c>
      <c r="J20" s="179">
        <v>0</v>
      </c>
      <c r="K20" s="176">
        <v>0</v>
      </c>
      <c r="L20" s="177">
        <f t="shared" si="1"/>
        <v>0</v>
      </c>
      <c r="M20" s="173"/>
      <c r="N20" s="173"/>
      <c r="O20" s="173"/>
    </row>
    <row r="21" spans="1:15" ht="24.75" customHeight="1">
      <c r="A21" s="173"/>
      <c r="B21" s="175" t="s">
        <v>91</v>
      </c>
      <c r="C21" s="176">
        <v>2</v>
      </c>
      <c r="D21" s="176">
        <v>0</v>
      </c>
      <c r="E21" s="176">
        <v>0</v>
      </c>
      <c r="F21" s="176">
        <v>0</v>
      </c>
      <c r="G21" s="176">
        <v>0</v>
      </c>
      <c r="H21" s="176">
        <v>0</v>
      </c>
      <c r="I21" s="176">
        <v>0</v>
      </c>
      <c r="J21" s="179">
        <v>0</v>
      </c>
      <c r="K21" s="176">
        <v>0</v>
      </c>
      <c r="L21" s="177">
        <f t="shared" si="1"/>
        <v>2</v>
      </c>
      <c r="M21" s="173"/>
      <c r="N21" s="173"/>
      <c r="O21" s="173"/>
    </row>
    <row r="22" spans="1:15" ht="24.75" customHeight="1">
      <c r="A22" s="173"/>
      <c r="B22" s="175" t="s">
        <v>92</v>
      </c>
      <c r="C22" s="176">
        <v>4</v>
      </c>
      <c r="D22" s="176">
        <v>0</v>
      </c>
      <c r="E22" s="176">
        <v>0</v>
      </c>
      <c r="F22" s="176">
        <v>0</v>
      </c>
      <c r="G22" s="176">
        <v>0</v>
      </c>
      <c r="H22" s="176">
        <v>0</v>
      </c>
      <c r="I22" s="176">
        <v>0</v>
      </c>
      <c r="J22" s="179">
        <v>0</v>
      </c>
      <c r="K22" s="176">
        <v>0</v>
      </c>
      <c r="L22" s="177">
        <f t="shared" si="1"/>
        <v>4</v>
      </c>
      <c r="M22" s="173"/>
      <c r="N22" s="173"/>
      <c r="O22" s="173"/>
    </row>
    <row r="23" spans="1:15" ht="24.75" customHeight="1">
      <c r="A23" s="173"/>
      <c r="B23" s="175" t="s">
        <v>93</v>
      </c>
      <c r="C23" s="176">
        <v>64</v>
      </c>
      <c r="D23" s="176">
        <v>13</v>
      </c>
      <c r="E23" s="176">
        <v>0</v>
      </c>
      <c r="F23" s="176">
        <v>0</v>
      </c>
      <c r="G23" s="176">
        <v>0</v>
      </c>
      <c r="H23" s="176">
        <v>16</v>
      </c>
      <c r="I23" s="176">
        <v>1</v>
      </c>
      <c r="J23" s="179">
        <v>0</v>
      </c>
      <c r="K23" s="176">
        <v>1</v>
      </c>
      <c r="L23" s="177">
        <f t="shared" si="1"/>
        <v>95</v>
      </c>
      <c r="M23" s="173"/>
      <c r="N23" s="173"/>
      <c r="O23" s="173"/>
    </row>
    <row r="24" spans="1:15" ht="24.75" customHeight="1">
      <c r="A24" s="173"/>
      <c r="B24" s="180" t="s">
        <v>94</v>
      </c>
      <c r="C24" s="176">
        <v>0</v>
      </c>
      <c r="D24" s="176">
        <v>0</v>
      </c>
      <c r="E24" s="176">
        <v>0</v>
      </c>
      <c r="F24" s="176">
        <v>0</v>
      </c>
      <c r="G24" s="176">
        <v>0</v>
      </c>
      <c r="H24" s="176">
        <v>0</v>
      </c>
      <c r="I24" s="176">
        <v>0</v>
      </c>
      <c r="J24" s="179">
        <v>0</v>
      </c>
      <c r="K24" s="176">
        <v>0</v>
      </c>
      <c r="L24" s="177">
        <f t="shared" si="1"/>
        <v>0</v>
      </c>
      <c r="M24" s="173"/>
      <c r="N24" s="173"/>
      <c r="O24" s="173"/>
    </row>
    <row r="25" spans="1:15" ht="24.75" customHeight="1">
      <c r="A25" s="173"/>
      <c r="B25" s="178" t="s">
        <v>95</v>
      </c>
      <c r="C25" s="177">
        <f t="shared" ref="C25:K25" si="2">SUM(C18:C24)</f>
        <v>154</v>
      </c>
      <c r="D25" s="177">
        <f t="shared" si="2"/>
        <v>17</v>
      </c>
      <c r="E25" s="177">
        <f t="shared" si="2"/>
        <v>0</v>
      </c>
      <c r="F25" s="177">
        <f t="shared" si="2"/>
        <v>0</v>
      </c>
      <c r="G25" s="177">
        <f t="shared" si="2"/>
        <v>1</v>
      </c>
      <c r="H25" s="177">
        <f t="shared" si="2"/>
        <v>17</v>
      </c>
      <c r="I25" s="177">
        <f t="shared" si="2"/>
        <v>1</v>
      </c>
      <c r="J25" s="177">
        <f t="shared" si="2"/>
        <v>0</v>
      </c>
      <c r="K25" s="177">
        <f t="shared" si="2"/>
        <v>1</v>
      </c>
      <c r="L25" s="177">
        <f t="shared" si="1"/>
        <v>191</v>
      </c>
      <c r="M25" s="173"/>
      <c r="N25" s="173"/>
      <c r="O25" s="173"/>
    </row>
    <row r="26" spans="1:15" ht="24.75" customHeight="1">
      <c r="A26" s="173"/>
      <c r="B26" s="181" t="s">
        <v>78</v>
      </c>
      <c r="C26" s="182">
        <f t="shared" ref="C26:K26" si="3">C16+C25</f>
        <v>173</v>
      </c>
      <c r="D26" s="182">
        <f t="shared" si="3"/>
        <v>17</v>
      </c>
      <c r="E26" s="182">
        <f t="shared" si="3"/>
        <v>0</v>
      </c>
      <c r="F26" s="182">
        <f t="shared" si="3"/>
        <v>0</v>
      </c>
      <c r="G26" s="182">
        <f t="shared" si="3"/>
        <v>2</v>
      </c>
      <c r="H26" s="182">
        <f t="shared" si="3"/>
        <v>18</v>
      </c>
      <c r="I26" s="182">
        <f t="shared" si="3"/>
        <v>1</v>
      </c>
      <c r="J26" s="182">
        <f t="shared" si="3"/>
        <v>7</v>
      </c>
      <c r="K26" s="182">
        <f t="shared" si="3"/>
        <v>1</v>
      </c>
      <c r="L26" s="182">
        <f t="shared" si="1"/>
        <v>219</v>
      </c>
      <c r="M26" s="173"/>
      <c r="N26" s="173"/>
      <c r="O26" s="173"/>
    </row>
    <row r="27" spans="1:15" ht="19.5" customHeight="1">
      <c r="A27" s="173"/>
      <c r="B27" s="173"/>
      <c r="C27" s="173"/>
      <c r="D27" s="173"/>
      <c r="E27" s="173"/>
      <c r="F27" s="173"/>
      <c r="G27" s="173"/>
      <c r="H27" s="173"/>
      <c r="I27" s="173"/>
      <c r="J27" s="173"/>
      <c r="K27" s="173"/>
      <c r="L27" s="183"/>
      <c r="M27" s="173"/>
      <c r="N27" s="173"/>
      <c r="O27" s="173"/>
    </row>
    <row r="28" spans="1:15" ht="24.75" customHeight="1">
      <c r="A28" s="173"/>
      <c r="B28" s="183" t="s">
        <v>96</v>
      </c>
      <c r="C28" s="173"/>
      <c r="D28" s="173"/>
      <c r="E28" s="173"/>
      <c r="F28" s="173"/>
      <c r="G28" s="173"/>
      <c r="H28" s="173"/>
      <c r="I28" s="173"/>
      <c r="J28" s="173"/>
      <c r="K28" s="173"/>
      <c r="L28" s="183"/>
      <c r="M28" s="173"/>
      <c r="N28" s="173"/>
      <c r="O28" s="173"/>
    </row>
    <row r="29" spans="1:15" ht="30" customHeight="1">
      <c r="A29" s="173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173"/>
      <c r="N29" s="173"/>
      <c r="O29" s="173"/>
    </row>
    <row r="30" spans="1:15" ht="19.5" customHeight="1">
      <c r="A30" s="173"/>
      <c r="B30" s="173"/>
      <c r="C30" s="173"/>
      <c r="D30" s="173"/>
      <c r="E30" s="173"/>
      <c r="F30" s="173"/>
      <c r="G30" s="173"/>
      <c r="H30" s="173"/>
      <c r="I30" s="173"/>
      <c r="J30" s="173"/>
      <c r="K30" s="173"/>
      <c r="L30" s="183"/>
      <c r="M30" s="173"/>
      <c r="N30" s="173"/>
      <c r="O30" s="173"/>
    </row>
    <row r="31" spans="1:15" ht="19.5" customHeight="1">
      <c r="A31" s="173"/>
      <c r="B31" s="173"/>
      <c r="C31" s="173"/>
      <c r="D31" s="173"/>
      <c r="E31" s="173"/>
      <c r="F31" s="173"/>
      <c r="G31" s="173"/>
      <c r="H31" s="173"/>
      <c r="I31" s="173"/>
      <c r="J31" s="173"/>
      <c r="K31" s="173"/>
      <c r="L31" s="183"/>
      <c r="M31" s="173"/>
      <c r="N31" s="173"/>
      <c r="O31" s="173"/>
    </row>
    <row r="32" spans="1:15" ht="19.5" customHeight="1">
      <c r="A32" s="173"/>
      <c r="B32" s="173"/>
      <c r="C32" s="173"/>
      <c r="D32" s="173"/>
      <c r="E32" s="173"/>
      <c r="F32" s="173"/>
      <c r="G32" s="173"/>
      <c r="H32" s="173"/>
      <c r="I32" s="173"/>
      <c r="J32" s="173"/>
      <c r="K32" s="173"/>
      <c r="L32" s="183"/>
      <c r="M32" s="173"/>
      <c r="N32" s="173"/>
      <c r="O32" s="173"/>
    </row>
    <row r="33" spans="1:15" ht="19.5" customHeight="1">
      <c r="A33" s="173"/>
      <c r="B33" s="173"/>
      <c r="C33" s="173"/>
      <c r="D33" s="173"/>
      <c r="E33" s="173"/>
      <c r="F33" s="173"/>
      <c r="G33" s="173"/>
      <c r="H33" s="173"/>
      <c r="I33" s="173"/>
      <c r="J33" s="173"/>
      <c r="K33" s="173"/>
      <c r="L33" s="183"/>
      <c r="M33" s="173"/>
      <c r="N33" s="173"/>
      <c r="O33" s="173"/>
    </row>
    <row r="34" spans="1:15" ht="19.5" customHeight="1">
      <c r="A34" s="173"/>
      <c r="B34" s="173"/>
      <c r="C34" s="173"/>
      <c r="D34" s="173"/>
      <c r="E34" s="173"/>
      <c r="F34" s="173"/>
      <c r="G34" s="173"/>
      <c r="H34" s="173"/>
      <c r="I34" s="173"/>
      <c r="J34" s="173"/>
      <c r="K34" s="173"/>
      <c r="L34" s="183"/>
      <c r="M34" s="173"/>
      <c r="N34" s="173"/>
      <c r="O34" s="173"/>
    </row>
    <row r="35" spans="1:15" ht="19.5" customHeight="1">
      <c r="A35" s="173"/>
      <c r="B35" s="173"/>
      <c r="C35" s="173"/>
      <c r="D35" s="173"/>
      <c r="E35" s="173"/>
      <c r="F35" s="173"/>
      <c r="G35" s="173"/>
      <c r="H35" s="173"/>
      <c r="I35" s="173"/>
      <c r="J35" s="173"/>
      <c r="K35" s="173"/>
      <c r="L35" s="183"/>
      <c r="M35" s="173"/>
      <c r="N35" s="173"/>
      <c r="O35" s="173"/>
    </row>
    <row r="36" spans="1:15" ht="19.5" customHeight="1">
      <c r="A36" s="173"/>
      <c r="B36" s="173"/>
      <c r="C36" s="173"/>
      <c r="D36" s="173"/>
      <c r="E36" s="173"/>
      <c r="F36" s="173"/>
      <c r="G36" s="173"/>
      <c r="H36" s="173"/>
      <c r="I36" s="173"/>
      <c r="J36" s="173"/>
      <c r="K36" s="173"/>
      <c r="L36" s="183"/>
      <c r="M36" s="173"/>
      <c r="N36" s="173"/>
      <c r="O36" s="173"/>
    </row>
    <row r="37" spans="1:15" ht="19.5" customHeight="1">
      <c r="A37" s="173"/>
      <c r="B37" s="173"/>
      <c r="C37" s="173"/>
      <c r="D37" s="173"/>
      <c r="E37" s="173"/>
      <c r="F37" s="173"/>
      <c r="G37" s="173"/>
      <c r="H37" s="173"/>
      <c r="I37" s="173"/>
      <c r="J37" s="173"/>
      <c r="K37" s="173"/>
      <c r="L37" s="183"/>
      <c r="M37" s="173"/>
      <c r="N37" s="173"/>
      <c r="O37" s="173"/>
    </row>
    <row r="38" spans="1:15" ht="19.5" customHeight="1">
      <c r="A38" s="173"/>
      <c r="B38" s="173"/>
      <c r="C38" s="173"/>
      <c r="D38" s="173"/>
      <c r="E38" s="173"/>
      <c r="F38" s="173"/>
      <c r="G38" s="173"/>
      <c r="H38" s="173"/>
      <c r="I38" s="173"/>
      <c r="J38" s="173"/>
      <c r="K38" s="173"/>
      <c r="L38" s="183"/>
      <c r="M38" s="173"/>
      <c r="N38" s="173"/>
      <c r="O38" s="173"/>
    </row>
    <row r="39" spans="1:15" ht="19.5" customHeight="1">
      <c r="A39" s="173"/>
      <c r="B39" s="173"/>
      <c r="C39" s="173"/>
      <c r="D39" s="173"/>
      <c r="E39" s="173"/>
      <c r="F39" s="173"/>
      <c r="G39" s="173"/>
      <c r="H39" s="173"/>
      <c r="I39" s="173"/>
      <c r="J39" s="173"/>
      <c r="K39" s="173"/>
      <c r="L39" s="183"/>
      <c r="M39" s="173"/>
      <c r="N39" s="173"/>
      <c r="O39" s="173"/>
    </row>
    <row r="40" spans="1:15" ht="19.5" customHeight="1">
      <c r="A40" s="173"/>
      <c r="B40" s="173"/>
      <c r="C40" s="173"/>
      <c r="D40" s="173"/>
      <c r="E40" s="173"/>
      <c r="F40" s="173"/>
      <c r="G40" s="173"/>
      <c r="H40" s="173"/>
      <c r="I40" s="173"/>
      <c r="J40" s="173"/>
      <c r="K40" s="173"/>
      <c r="L40" s="183"/>
      <c r="M40" s="173"/>
      <c r="N40" s="173"/>
      <c r="O40" s="173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184"/>
      <c r="B1" s="184" t="s">
        <v>0</v>
      </c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</row>
    <row r="2" spans="1:15" ht="30" customHeight="1">
      <c r="A2" s="185"/>
      <c r="B2" s="185" t="s">
        <v>1</v>
      </c>
      <c r="C2" s="186" t="s">
        <v>2</v>
      </c>
      <c r="D2" s="187"/>
      <c r="E2" s="185"/>
      <c r="F2" s="185"/>
      <c r="G2" s="185"/>
      <c r="H2" s="185"/>
      <c r="I2" s="185"/>
      <c r="J2" s="185"/>
      <c r="K2" s="185"/>
      <c r="L2" s="186"/>
      <c r="M2" s="185"/>
      <c r="N2" s="185"/>
      <c r="O2" s="185"/>
    </row>
    <row r="3" spans="1:15" ht="30" customHeight="1">
      <c r="A3" s="185"/>
      <c r="B3" s="185" t="s">
        <v>3</v>
      </c>
      <c r="C3" s="188" t="s">
        <v>73</v>
      </c>
      <c r="D3" s="187"/>
      <c r="E3" s="188"/>
      <c r="F3" s="185"/>
      <c r="G3" s="186"/>
      <c r="H3" s="186"/>
      <c r="I3" s="186"/>
      <c r="J3" s="186"/>
      <c r="K3" s="186"/>
      <c r="L3" s="186"/>
      <c r="M3" s="185"/>
      <c r="N3" s="185"/>
      <c r="O3" s="185"/>
    </row>
    <row r="4" spans="1:15" ht="30" customHeight="1">
      <c r="A4" s="185"/>
      <c r="B4" s="185" t="s">
        <v>5</v>
      </c>
      <c r="C4" s="189" t="s">
        <v>79</v>
      </c>
      <c r="D4" s="190">
        <v>2022</v>
      </c>
      <c r="E4" s="187"/>
      <c r="F4" s="185"/>
      <c r="G4" s="186"/>
      <c r="H4" s="186"/>
      <c r="I4" s="186"/>
      <c r="J4" s="186"/>
      <c r="K4" s="186"/>
      <c r="L4" s="186"/>
      <c r="M4" s="185"/>
      <c r="N4" s="185"/>
      <c r="O4" s="185"/>
    </row>
    <row r="5" spans="1:15" ht="19.5" customHeight="1">
      <c r="A5" s="185"/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6"/>
      <c r="M5" s="185"/>
      <c r="N5" s="185"/>
      <c r="O5" s="185"/>
    </row>
    <row r="6" spans="1:15" ht="49.5" customHeight="1">
      <c r="A6" s="185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85"/>
      <c r="N6" s="185"/>
      <c r="O6" s="185"/>
    </row>
    <row r="7" spans="1:15" ht="49.5" customHeight="1">
      <c r="A7" s="185"/>
      <c r="B7" s="186" t="s">
        <v>7</v>
      </c>
      <c r="C7" s="185"/>
      <c r="D7" s="185"/>
      <c r="E7" s="185"/>
      <c r="F7" s="185"/>
      <c r="G7" s="185"/>
      <c r="H7" s="185"/>
      <c r="I7" s="185"/>
      <c r="J7" s="185"/>
      <c r="K7" s="185"/>
      <c r="L7" s="186"/>
      <c r="M7" s="185"/>
      <c r="N7" s="185"/>
      <c r="O7" s="185"/>
    </row>
    <row r="8" spans="1:15" ht="39.75" customHeight="1">
      <c r="A8" s="191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191"/>
      <c r="N8" s="191"/>
      <c r="O8" s="191"/>
    </row>
    <row r="9" spans="1:15" ht="39.75" customHeight="1">
      <c r="A9" s="191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191"/>
      <c r="N9" s="191"/>
      <c r="O9" s="191"/>
    </row>
    <row r="10" spans="1:15" ht="49.5" customHeight="1">
      <c r="A10" s="191"/>
      <c r="B10" s="227"/>
      <c r="C10" s="192" t="s">
        <v>17</v>
      </c>
      <c r="D10" s="192" t="s">
        <v>18</v>
      </c>
      <c r="E10" s="192" t="s">
        <v>19</v>
      </c>
      <c r="F10" s="192" t="s">
        <v>20</v>
      </c>
      <c r="G10" s="192" t="s">
        <v>21</v>
      </c>
      <c r="H10" s="192" t="s">
        <v>19</v>
      </c>
      <c r="I10" s="192" t="s">
        <v>20</v>
      </c>
      <c r="J10" s="227"/>
      <c r="K10" s="227"/>
      <c r="L10" s="227"/>
      <c r="M10" s="191"/>
      <c r="N10" s="191"/>
      <c r="O10" s="191"/>
    </row>
    <row r="11" spans="1:15" ht="24.75" customHeight="1">
      <c r="A11" s="191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191"/>
      <c r="N11" s="191"/>
      <c r="O11" s="191"/>
    </row>
    <row r="12" spans="1:15" ht="24.75" customHeight="1">
      <c r="A12" s="191"/>
      <c r="B12" s="193" t="s">
        <v>82</v>
      </c>
      <c r="C12" s="194">
        <v>1</v>
      </c>
      <c r="D12" s="194">
        <v>0</v>
      </c>
      <c r="E12" s="194">
        <v>0</v>
      </c>
      <c r="F12" s="194">
        <v>0</v>
      </c>
      <c r="G12" s="194">
        <v>0</v>
      </c>
      <c r="H12" s="194">
        <v>0</v>
      </c>
      <c r="I12" s="194">
        <v>0</v>
      </c>
      <c r="J12" s="194">
        <v>0</v>
      </c>
      <c r="K12" s="194">
        <v>0</v>
      </c>
      <c r="L12" s="195">
        <f>SUM(C12:K12)</f>
        <v>1</v>
      </c>
      <c r="M12" s="191"/>
      <c r="N12" s="191"/>
      <c r="O12" s="191"/>
    </row>
    <row r="13" spans="1:15" ht="24.75" customHeight="1">
      <c r="A13" s="191"/>
      <c r="B13" s="193" t="s">
        <v>83</v>
      </c>
      <c r="C13" s="194">
        <v>3</v>
      </c>
      <c r="D13" s="194">
        <v>1</v>
      </c>
      <c r="E13" s="194">
        <v>0</v>
      </c>
      <c r="F13" s="194">
        <v>0</v>
      </c>
      <c r="G13" s="194">
        <v>0</v>
      </c>
      <c r="H13" s="194">
        <v>0</v>
      </c>
      <c r="I13" s="194">
        <v>0</v>
      </c>
      <c r="J13" s="194">
        <v>0</v>
      </c>
      <c r="K13" s="194">
        <v>0</v>
      </c>
      <c r="L13" s="195">
        <f>SUM(C13:K13)</f>
        <v>4</v>
      </c>
      <c r="M13" s="191"/>
      <c r="N13" s="191"/>
      <c r="O13" s="191"/>
    </row>
    <row r="14" spans="1:15" ht="24.75" customHeight="1">
      <c r="A14" s="191"/>
      <c r="B14" s="193" t="s">
        <v>84</v>
      </c>
      <c r="C14" s="194">
        <v>11</v>
      </c>
      <c r="D14" s="194">
        <v>0</v>
      </c>
      <c r="E14" s="194">
        <v>0</v>
      </c>
      <c r="F14" s="194">
        <v>0</v>
      </c>
      <c r="G14" s="194">
        <v>0</v>
      </c>
      <c r="H14" s="194">
        <v>2</v>
      </c>
      <c r="I14" s="194">
        <v>0</v>
      </c>
      <c r="J14" s="194">
        <v>2</v>
      </c>
      <c r="K14" s="194">
        <v>0</v>
      </c>
      <c r="L14" s="195">
        <f>SUM(C14:K14)</f>
        <v>15</v>
      </c>
      <c r="M14" s="191"/>
      <c r="N14" s="191"/>
      <c r="O14" s="191"/>
    </row>
    <row r="15" spans="1:15" ht="24.75" customHeight="1">
      <c r="A15" s="191"/>
      <c r="B15" s="193" t="s">
        <v>98</v>
      </c>
      <c r="C15" s="194">
        <v>6</v>
      </c>
      <c r="D15" s="194">
        <v>1</v>
      </c>
      <c r="E15" s="194">
        <v>0</v>
      </c>
      <c r="F15" s="194">
        <v>0</v>
      </c>
      <c r="G15" s="194">
        <v>0</v>
      </c>
      <c r="H15" s="194">
        <v>0</v>
      </c>
      <c r="I15" s="194">
        <v>0</v>
      </c>
      <c r="J15" s="194">
        <v>1</v>
      </c>
      <c r="K15" s="194">
        <v>0</v>
      </c>
      <c r="L15" s="195">
        <f>SUM(C15:K15)</f>
        <v>8</v>
      </c>
      <c r="M15" s="191"/>
      <c r="N15" s="191"/>
      <c r="O15" s="191"/>
    </row>
    <row r="16" spans="1:15" ht="24.75" customHeight="1">
      <c r="A16" s="191"/>
      <c r="B16" s="196" t="s">
        <v>86</v>
      </c>
      <c r="C16" s="195">
        <f t="shared" ref="C16:K16" si="0">SUM(C12:C15)</f>
        <v>21</v>
      </c>
      <c r="D16" s="195">
        <f t="shared" si="0"/>
        <v>2</v>
      </c>
      <c r="E16" s="195">
        <f t="shared" si="0"/>
        <v>0</v>
      </c>
      <c r="F16" s="195">
        <f t="shared" si="0"/>
        <v>0</v>
      </c>
      <c r="G16" s="195">
        <f t="shared" si="0"/>
        <v>0</v>
      </c>
      <c r="H16" s="195">
        <f t="shared" si="0"/>
        <v>2</v>
      </c>
      <c r="I16" s="195">
        <f t="shared" si="0"/>
        <v>0</v>
      </c>
      <c r="J16" s="195">
        <f t="shared" si="0"/>
        <v>3</v>
      </c>
      <c r="K16" s="195">
        <f t="shared" si="0"/>
        <v>0</v>
      </c>
      <c r="L16" s="195">
        <f>SUM(C16:K16)</f>
        <v>28</v>
      </c>
      <c r="M16" s="191"/>
      <c r="N16" s="191"/>
      <c r="O16" s="191"/>
    </row>
    <row r="17" spans="1:15" ht="24.75" customHeight="1">
      <c r="A17" s="191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191"/>
      <c r="N17" s="191"/>
      <c r="O17" s="191"/>
    </row>
    <row r="18" spans="1:15" ht="24.75" customHeight="1">
      <c r="A18" s="191"/>
      <c r="B18" s="193" t="s">
        <v>88</v>
      </c>
      <c r="C18" s="194">
        <v>67</v>
      </c>
      <c r="D18" s="194">
        <v>2</v>
      </c>
      <c r="E18" s="194">
        <v>0</v>
      </c>
      <c r="F18" s="194">
        <v>0</v>
      </c>
      <c r="G18" s="194">
        <v>0</v>
      </c>
      <c r="H18" s="194">
        <v>3</v>
      </c>
      <c r="I18" s="194">
        <v>0</v>
      </c>
      <c r="J18" s="197">
        <v>0</v>
      </c>
      <c r="K18" s="194">
        <v>0</v>
      </c>
      <c r="L18" s="195">
        <f t="shared" ref="L18:L26" si="1">SUM(C18:K18)</f>
        <v>72</v>
      </c>
      <c r="M18" s="191"/>
      <c r="N18" s="191"/>
      <c r="O18" s="191"/>
    </row>
    <row r="19" spans="1:15" ht="24.75" customHeight="1">
      <c r="A19" s="191"/>
      <c r="B19" s="193" t="s">
        <v>89</v>
      </c>
      <c r="C19" s="194">
        <v>3</v>
      </c>
      <c r="D19" s="194">
        <v>0</v>
      </c>
      <c r="E19" s="194">
        <v>0</v>
      </c>
      <c r="F19" s="194">
        <v>0</v>
      </c>
      <c r="G19" s="194">
        <v>0</v>
      </c>
      <c r="H19" s="194">
        <v>0</v>
      </c>
      <c r="I19" s="194">
        <v>0</v>
      </c>
      <c r="J19" s="197">
        <v>0</v>
      </c>
      <c r="K19" s="194">
        <v>0</v>
      </c>
      <c r="L19" s="195">
        <f t="shared" si="1"/>
        <v>3</v>
      </c>
      <c r="M19" s="191"/>
      <c r="N19" s="191"/>
      <c r="O19" s="191"/>
    </row>
    <row r="20" spans="1:15" ht="24.75" customHeight="1">
      <c r="A20" s="191"/>
      <c r="B20" s="193" t="s">
        <v>90</v>
      </c>
      <c r="C20" s="194">
        <v>0</v>
      </c>
      <c r="D20" s="194">
        <v>0</v>
      </c>
      <c r="E20" s="194">
        <v>0</v>
      </c>
      <c r="F20" s="194">
        <v>0</v>
      </c>
      <c r="G20" s="194">
        <v>0</v>
      </c>
      <c r="H20" s="194">
        <v>0</v>
      </c>
      <c r="I20" s="194">
        <v>0</v>
      </c>
      <c r="J20" s="197">
        <v>0</v>
      </c>
      <c r="K20" s="194">
        <v>0</v>
      </c>
      <c r="L20" s="195">
        <f t="shared" si="1"/>
        <v>0</v>
      </c>
      <c r="M20" s="191"/>
      <c r="N20" s="191"/>
      <c r="O20" s="191"/>
    </row>
    <row r="21" spans="1:15" ht="24.75" customHeight="1">
      <c r="A21" s="191"/>
      <c r="B21" s="193" t="s">
        <v>91</v>
      </c>
      <c r="C21" s="194">
        <v>4</v>
      </c>
      <c r="D21" s="194">
        <v>1</v>
      </c>
      <c r="E21" s="194">
        <v>0</v>
      </c>
      <c r="F21" s="194">
        <v>0</v>
      </c>
      <c r="G21" s="194">
        <v>1</v>
      </c>
      <c r="H21" s="194">
        <v>7</v>
      </c>
      <c r="I21" s="194">
        <v>0</v>
      </c>
      <c r="J21" s="197">
        <v>0</v>
      </c>
      <c r="K21" s="194">
        <v>2</v>
      </c>
      <c r="L21" s="195">
        <f t="shared" si="1"/>
        <v>15</v>
      </c>
      <c r="M21" s="191"/>
      <c r="N21" s="191"/>
      <c r="O21" s="191"/>
    </row>
    <row r="22" spans="1:15" ht="24.75" customHeight="1">
      <c r="A22" s="191"/>
      <c r="B22" s="193" t="s">
        <v>92</v>
      </c>
      <c r="C22" s="194">
        <v>31</v>
      </c>
      <c r="D22" s="194">
        <v>10</v>
      </c>
      <c r="E22" s="194">
        <v>0</v>
      </c>
      <c r="F22" s="194">
        <v>0</v>
      </c>
      <c r="G22" s="194">
        <v>0</v>
      </c>
      <c r="H22" s="194">
        <v>11</v>
      </c>
      <c r="I22" s="194">
        <v>0</v>
      </c>
      <c r="J22" s="197">
        <v>0</v>
      </c>
      <c r="K22" s="194">
        <v>3</v>
      </c>
      <c r="L22" s="195">
        <f t="shared" si="1"/>
        <v>55</v>
      </c>
      <c r="M22" s="191"/>
      <c r="N22" s="191"/>
      <c r="O22" s="191"/>
    </row>
    <row r="23" spans="1:15" ht="24.75" customHeight="1">
      <c r="A23" s="191"/>
      <c r="B23" s="193" t="s">
        <v>93</v>
      </c>
      <c r="C23" s="194">
        <v>23</v>
      </c>
      <c r="D23" s="194">
        <v>3</v>
      </c>
      <c r="E23" s="194">
        <v>0</v>
      </c>
      <c r="F23" s="194">
        <v>0</v>
      </c>
      <c r="G23" s="194">
        <v>0</v>
      </c>
      <c r="H23" s="194">
        <v>10</v>
      </c>
      <c r="I23" s="194">
        <v>0</v>
      </c>
      <c r="J23" s="197">
        <v>0</v>
      </c>
      <c r="K23" s="194">
        <v>2</v>
      </c>
      <c r="L23" s="195">
        <f t="shared" si="1"/>
        <v>38</v>
      </c>
      <c r="M23" s="191"/>
      <c r="N23" s="191"/>
      <c r="O23" s="191"/>
    </row>
    <row r="24" spans="1:15" ht="24.75" customHeight="1">
      <c r="A24" s="191"/>
      <c r="B24" s="198" t="s">
        <v>94</v>
      </c>
      <c r="C24" s="194">
        <v>0</v>
      </c>
      <c r="D24" s="194">
        <v>0</v>
      </c>
      <c r="E24" s="194">
        <v>0</v>
      </c>
      <c r="F24" s="194">
        <v>0</v>
      </c>
      <c r="G24" s="194">
        <v>0</v>
      </c>
      <c r="H24" s="194">
        <v>0</v>
      </c>
      <c r="I24" s="194">
        <v>0</v>
      </c>
      <c r="J24" s="197">
        <v>0</v>
      </c>
      <c r="K24" s="194">
        <v>0</v>
      </c>
      <c r="L24" s="195">
        <f t="shared" si="1"/>
        <v>0</v>
      </c>
      <c r="M24" s="191"/>
      <c r="N24" s="191"/>
      <c r="O24" s="191"/>
    </row>
    <row r="25" spans="1:15" ht="24.75" customHeight="1">
      <c r="A25" s="191"/>
      <c r="B25" s="196" t="s">
        <v>95</v>
      </c>
      <c r="C25" s="195">
        <f t="shared" ref="C25:K25" si="2">SUM(C18:C24)</f>
        <v>128</v>
      </c>
      <c r="D25" s="195">
        <f t="shared" si="2"/>
        <v>16</v>
      </c>
      <c r="E25" s="195">
        <f t="shared" si="2"/>
        <v>0</v>
      </c>
      <c r="F25" s="195">
        <f t="shared" si="2"/>
        <v>0</v>
      </c>
      <c r="G25" s="195">
        <f t="shared" si="2"/>
        <v>1</v>
      </c>
      <c r="H25" s="195">
        <f t="shared" si="2"/>
        <v>31</v>
      </c>
      <c r="I25" s="195">
        <f t="shared" si="2"/>
        <v>0</v>
      </c>
      <c r="J25" s="195">
        <f t="shared" si="2"/>
        <v>0</v>
      </c>
      <c r="K25" s="195">
        <f t="shared" si="2"/>
        <v>7</v>
      </c>
      <c r="L25" s="195">
        <f t="shared" si="1"/>
        <v>183</v>
      </c>
      <c r="M25" s="191"/>
      <c r="N25" s="191"/>
      <c r="O25" s="191"/>
    </row>
    <row r="26" spans="1:15" ht="24.75" customHeight="1">
      <c r="A26" s="191"/>
      <c r="B26" s="199" t="s">
        <v>78</v>
      </c>
      <c r="C26" s="200">
        <f t="shared" ref="C26:K26" si="3">C16+C25</f>
        <v>149</v>
      </c>
      <c r="D26" s="200">
        <f t="shared" si="3"/>
        <v>18</v>
      </c>
      <c r="E26" s="200">
        <f t="shared" si="3"/>
        <v>0</v>
      </c>
      <c r="F26" s="200">
        <f t="shared" si="3"/>
        <v>0</v>
      </c>
      <c r="G26" s="200">
        <f t="shared" si="3"/>
        <v>1</v>
      </c>
      <c r="H26" s="200">
        <f t="shared" si="3"/>
        <v>33</v>
      </c>
      <c r="I26" s="200">
        <f t="shared" si="3"/>
        <v>0</v>
      </c>
      <c r="J26" s="200">
        <f t="shared" si="3"/>
        <v>3</v>
      </c>
      <c r="K26" s="200">
        <f t="shared" si="3"/>
        <v>7</v>
      </c>
      <c r="L26" s="200">
        <f t="shared" si="1"/>
        <v>211</v>
      </c>
      <c r="M26" s="191"/>
      <c r="N26" s="191"/>
      <c r="O26" s="191"/>
    </row>
    <row r="27" spans="1:15" ht="19.5" customHeight="1">
      <c r="A27" s="191"/>
      <c r="B27" s="191"/>
      <c r="C27" s="191"/>
      <c r="D27" s="191"/>
      <c r="E27" s="191"/>
      <c r="F27" s="191"/>
      <c r="G27" s="191"/>
      <c r="H27" s="191"/>
      <c r="I27" s="191"/>
      <c r="J27" s="191"/>
      <c r="K27" s="191"/>
      <c r="L27" s="201"/>
      <c r="M27" s="191"/>
      <c r="N27" s="191"/>
      <c r="O27" s="191"/>
    </row>
    <row r="28" spans="1:15" ht="24.75" customHeight="1">
      <c r="A28" s="191"/>
      <c r="B28" s="201" t="s">
        <v>96</v>
      </c>
      <c r="C28" s="191"/>
      <c r="D28" s="191"/>
      <c r="E28" s="191"/>
      <c r="F28" s="191"/>
      <c r="G28" s="191"/>
      <c r="H28" s="191"/>
      <c r="I28" s="191"/>
      <c r="J28" s="191"/>
      <c r="K28" s="191"/>
      <c r="L28" s="201"/>
      <c r="M28" s="191"/>
      <c r="N28" s="191"/>
      <c r="O28" s="191"/>
    </row>
    <row r="29" spans="1:15" ht="30" customHeight="1">
      <c r="A29" s="191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191"/>
      <c r="N29" s="191"/>
      <c r="O29" s="191"/>
    </row>
    <row r="30" spans="1:15" ht="19.5" customHeight="1">
      <c r="A30" s="191"/>
      <c r="B30" s="191"/>
      <c r="C30" s="191"/>
      <c r="D30" s="191"/>
      <c r="E30" s="191"/>
      <c r="F30" s="191"/>
      <c r="G30" s="191"/>
      <c r="H30" s="191"/>
      <c r="I30" s="191"/>
      <c r="J30" s="191"/>
      <c r="K30" s="191"/>
      <c r="L30" s="201"/>
      <c r="M30" s="191"/>
      <c r="N30" s="191"/>
      <c r="O30" s="191"/>
    </row>
    <row r="31" spans="1:15" ht="19.5" customHeight="1">
      <c r="A31" s="191"/>
      <c r="B31" s="191"/>
      <c r="C31" s="191"/>
      <c r="D31" s="191"/>
      <c r="E31" s="191"/>
      <c r="F31" s="191"/>
      <c r="G31" s="191"/>
      <c r="H31" s="191"/>
      <c r="I31" s="191"/>
      <c r="J31" s="191"/>
      <c r="K31" s="191"/>
      <c r="L31" s="201"/>
      <c r="M31" s="191"/>
      <c r="N31" s="191"/>
      <c r="O31" s="191"/>
    </row>
    <row r="32" spans="1:15" ht="19.5" customHeight="1">
      <c r="A32" s="191"/>
      <c r="B32" s="191"/>
      <c r="C32" s="191"/>
      <c r="D32" s="191"/>
      <c r="E32" s="191"/>
      <c r="F32" s="191"/>
      <c r="G32" s="191"/>
      <c r="H32" s="191"/>
      <c r="I32" s="191"/>
      <c r="J32" s="191"/>
      <c r="K32" s="191"/>
      <c r="L32" s="201"/>
      <c r="M32" s="191"/>
      <c r="N32" s="191"/>
      <c r="O32" s="191"/>
    </row>
    <row r="33" spans="1:15" ht="19.5" customHeight="1">
      <c r="A33" s="191"/>
      <c r="B33" s="191"/>
      <c r="C33" s="191"/>
      <c r="D33" s="191"/>
      <c r="E33" s="191"/>
      <c r="F33" s="191"/>
      <c r="G33" s="191"/>
      <c r="H33" s="191"/>
      <c r="I33" s="191"/>
      <c r="J33" s="191"/>
      <c r="K33" s="191"/>
      <c r="L33" s="201"/>
      <c r="M33" s="191"/>
      <c r="N33" s="191"/>
      <c r="O33" s="191"/>
    </row>
    <row r="34" spans="1:15" ht="19.5" customHeight="1">
      <c r="A34" s="191"/>
      <c r="B34" s="191"/>
      <c r="C34" s="191"/>
      <c r="D34" s="191"/>
      <c r="E34" s="191"/>
      <c r="F34" s="191"/>
      <c r="G34" s="191"/>
      <c r="H34" s="191"/>
      <c r="I34" s="191"/>
      <c r="J34" s="191"/>
      <c r="K34" s="191"/>
      <c r="L34" s="201"/>
      <c r="M34" s="191"/>
      <c r="N34" s="191"/>
      <c r="O34" s="191"/>
    </row>
    <row r="35" spans="1:15" ht="19.5" customHeight="1">
      <c r="A35" s="191"/>
      <c r="B35" s="191"/>
      <c r="C35" s="191"/>
      <c r="D35" s="191"/>
      <c r="E35" s="191"/>
      <c r="F35" s="191"/>
      <c r="G35" s="191"/>
      <c r="H35" s="191"/>
      <c r="I35" s="191"/>
      <c r="J35" s="191"/>
      <c r="K35" s="191"/>
      <c r="L35" s="201"/>
      <c r="M35" s="191"/>
      <c r="N35" s="191"/>
      <c r="O35" s="191"/>
    </row>
    <row r="36" spans="1:15" ht="19.5" customHeight="1">
      <c r="A36" s="191"/>
      <c r="B36" s="191"/>
      <c r="C36" s="191"/>
      <c r="D36" s="191"/>
      <c r="E36" s="191"/>
      <c r="F36" s="191"/>
      <c r="G36" s="191"/>
      <c r="H36" s="191"/>
      <c r="I36" s="191"/>
      <c r="J36" s="191"/>
      <c r="K36" s="191"/>
      <c r="L36" s="201"/>
      <c r="M36" s="191"/>
      <c r="N36" s="191"/>
      <c r="O36" s="191"/>
    </row>
    <row r="37" spans="1:15" ht="19.5" customHeight="1">
      <c r="A37" s="191"/>
      <c r="B37" s="191"/>
      <c r="C37" s="191"/>
      <c r="D37" s="191"/>
      <c r="E37" s="191"/>
      <c r="F37" s="191"/>
      <c r="G37" s="191"/>
      <c r="H37" s="191"/>
      <c r="I37" s="191"/>
      <c r="J37" s="191"/>
      <c r="K37" s="191"/>
      <c r="L37" s="201"/>
      <c r="M37" s="191"/>
      <c r="N37" s="191"/>
      <c r="O37" s="191"/>
    </row>
    <row r="38" spans="1:15" ht="19.5" customHeight="1">
      <c r="A38" s="191"/>
      <c r="B38" s="191"/>
      <c r="C38" s="191"/>
      <c r="D38" s="191"/>
      <c r="E38" s="191"/>
      <c r="F38" s="191"/>
      <c r="G38" s="191"/>
      <c r="H38" s="191"/>
      <c r="I38" s="191"/>
      <c r="J38" s="191"/>
      <c r="K38" s="191"/>
      <c r="L38" s="201"/>
      <c r="M38" s="191"/>
      <c r="N38" s="191"/>
      <c r="O38" s="191"/>
    </row>
    <row r="39" spans="1:15" ht="19.5" customHeight="1">
      <c r="A39" s="191"/>
      <c r="B39" s="191"/>
      <c r="C39" s="191"/>
      <c r="D39" s="191"/>
      <c r="E39" s="191"/>
      <c r="F39" s="191"/>
      <c r="G39" s="191"/>
      <c r="H39" s="191"/>
      <c r="I39" s="191"/>
      <c r="J39" s="191"/>
      <c r="K39" s="191"/>
      <c r="L39" s="201"/>
      <c r="M39" s="191"/>
      <c r="N39" s="191"/>
      <c r="O39" s="191"/>
    </row>
    <row r="40" spans="1:15" ht="19.5" customHeight="1">
      <c r="A40" s="191"/>
      <c r="B40" s="191"/>
      <c r="C40" s="191"/>
      <c r="D40" s="191"/>
      <c r="E40" s="191"/>
      <c r="F40" s="191"/>
      <c r="G40" s="191"/>
      <c r="H40" s="191"/>
      <c r="I40" s="191"/>
      <c r="J40" s="191"/>
      <c r="K40" s="191"/>
      <c r="L40" s="201"/>
      <c r="M40" s="191"/>
      <c r="N40" s="191"/>
      <c r="O40" s="191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75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44"/>
      <c r="N8" s="44"/>
      <c r="O8" s="44"/>
    </row>
    <row r="9" spans="1:15" ht="39.75" customHeight="1">
      <c r="A9" s="44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44"/>
      <c r="N9" s="44"/>
      <c r="O9" s="44"/>
    </row>
    <row r="10" spans="1:15" ht="49.5" customHeight="1">
      <c r="A10" s="44"/>
      <c r="B10" s="227"/>
      <c r="C10" s="45" t="s">
        <v>17</v>
      </c>
      <c r="D10" s="45" t="s">
        <v>18</v>
      </c>
      <c r="E10" s="45" t="s">
        <v>19</v>
      </c>
      <c r="F10" s="45" t="s">
        <v>20</v>
      </c>
      <c r="G10" s="45" t="s">
        <v>21</v>
      </c>
      <c r="H10" s="45" t="s">
        <v>19</v>
      </c>
      <c r="I10" s="45" t="s">
        <v>20</v>
      </c>
      <c r="J10" s="227"/>
      <c r="K10" s="227"/>
      <c r="L10" s="227"/>
      <c r="M10" s="44"/>
      <c r="N10" s="44"/>
      <c r="O10" s="44"/>
    </row>
    <row r="11" spans="1:15" ht="24.75" customHeight="1">
      <c r="A11" s="44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44"/>
      <c r="N11" s="44"/>
      <c r="O11" s="44"/>
    </row>
    <row r="12" spans="1:15" ht="24.75" customHeight="1">
      <c r="A12" s="44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83</v>
      </c>
      <c r="C13" s="47">
        <v>3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3</v>
      </c>
      <c r="M13" s="44"/>
      <c r="N13" s="44"/>
      <c r="O13" s="44"/>
    </row>
    <row r="14" spans="1:15" ht="24.75" customHeight="1">
      <c r="A14" s="44"/>
      <c r="B14" s="46" t="s">
        <v>84</v>
      </c>
      <c r="C14" s="47">
        <v>12</v>
      </c>
      <c r="D14" s="47">
        <v>0</v>
      </c>
      <c r="E14" s="47">
        <v>0</v>
      </c>
      <c r="F14" s="47">
        <v>0</v>
      </c>
      <c r="G14" s="47">
        <v>0</v>
      </c>
      <c r="H14" s="47">
        <v>1</v>
      </c>
      <c r="I14" s="47">
        <v>0</v>
      </c>
      <c r="J14" s="47">
        <v>0</v>
      </c>
      <c r="K14" s="47">
        <v>0</v>
      </c>
      <c r="L14" s="48">
        <f>SUM(C14:K14)</f>
        <v>13</v>
      </c>
      <c r="M14" s="44"/>
      <c r="N14" s="44"/>
      <c r="O14" s="44"/>
    </row>
    <row r="15" spans="1:15" ht="24.75" customHeight="1">
      <c r="A15" s="44"/>
      <c r="B15" s="46" t="s">
        <v>98</v>
      </c>
      <c r="C15" s="47">
        <v>4</v>
      </c>
      <c r="D15" s="47">
        <v>0</v>
      </c>
      <c r="E15" s="47">
        <v>0</v>
      </c>
      <c r="F15" s="47">
        <v>0</v>
      </c>
      <c r="G15" s="47">
        <v>0</v>
      </c>
      <c r="H15" s="47">
        <v>1</v>
      </c>
      <c r="I15" s="47">
        <v>0</v>
      </c>
      <c r="J15" s="47">
        <v>1</v>
      </c>
      <c r="K15" s="47">
        <v>0</v>
      </c>
      <c r="L15" s="48">
        <f>SUM(C15:K15)</f>
        <v>6</v>
      </c>
      <c r="M15" s="44"/>
      <c r="N15" s="44"/>
      <c r="O15" s="44"/>
    </row>
    <row r="16" spans="1:15" ht="24.75" customHeight="1">
      <c r="A16" s="44"/>
      <c r="B16" s="49" t="s">
        <v>86</v>
      </c>
      <c r="C16" s="48">
        <f t="shared" ref="C16:K16" si="0">SUM(C12:C15)</f>
        <v>20</v>
      </c>
      <c r="D16" s="48">
        <f t="shared" si="0"/>
        <v>0</v>
      </c>
      <c r="E16" s="48">
        <f t="shared" si="0"/>
        <v>0</v>
      </c>
      <c r="F16" s="48">
        <f t="shared" si="0"/>
        <v>0</v>
      </c>
      <c r="G16" s="48">
        <f t="shared" si="0"/>
        <v>0</v>
      </c>
      <c r="H16" s="48">
        <f t="shared" si="0"/>
        <v>2</v>
      </c>
      <c r="I16" s="48">
        <f t="shared" si="0"/>
        <v>0</v>
      </c>
      <c r="J16" s="48">
        <f t="shared" si="0"/>
        <v>1</v>
      </c>
      <c r="K16" s="48">
        <f t="shared" si="0"/>
        <v>0</v>
      </c>
      <c r="L16" s="48">
        <f>SUM(C16:K16)</f>
        <v>23</v>
      </c>
      <c r="M16" s="44"/>
      <c r="N16" s="44"/>
      <c r="O16" s="44"/>
    </row>
    <row r="17" spans="1:15" ht="24.75" customHeight="1">
      <c r="A17" s="44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44"/>
      <c r="N17" s="44"/>
      <c r="O17" s="44"/>
    </row>
    <row r="18" spans="1:15" ht="24.75" customHeight="1">
      <c r="A18" s="44"/>
      <c r="B18" s="46" t="s">
        <v>88</v>
      </c>
      <c r="C18" s="47">
        <v>36</v>
      </c>
      <c r="D18" s="47">
        <v>3</v>
      </c>
      <c r="E18" s="47">
        <v>1</v>
      </c>
      <c r="F18" s="47">
        <v>0</v>
      </c>
      <c r="G18" s="47">
        <v>2</v>
      </c>
      <c r="H18" s="47">
        <v>4</v>
      </c>
      <c r="I18" s="47">
        <v>1</v>
      </c>
      <c r="J18" s="50">
        <v>0</v>
      </c>
      <c r="K18" s="47">
        <v>1</v>
      </c>
      <c r="L18" s="48">
        <f t="shared" ref="L18:L26" si="1">SUM(C18:K18)</f>
        <v>48</v>
      </c>
      <c r="M18" s="44"/>
      <c r="N18" s="44"/>
      <c r="O18" s="44"/>
    </row>
    <row r="19" spans="1:15" ht="24.75" customHeight="1">
      <c r="A19" s="44"/>
      <c r="B19" s="46" t="s">
        <v>89</v>
      </c>
      <c r="C19" s="47">
        <v>7</v>
      </c>
      <c r="D19" s="47">
        <v>0</v>
      </c>
      <c r="E19" s="47">
        <v>0</v>
      </c>
      <c r="F19" s="47">
        <v>0</v>
      </c>
      <c r="G19" s="47">
        <v>0</v>
      </c>
      <c r="H19" s="47">
        <v>2</v>
      </c>
      <c r="I19" s="47">
        <v>0</v>
      </c>
      <c r="J19" s="50">
        <v>0</v>
      </c>
      <c r="K19" s="47">
        <v>0</v>
      </c>
      <c r="L19" s="48">
        <f t="shared" si="1"/>
        <v>9</v>
      </c>
      <c r="M19" s="44"/>
      <c r="N19" s="44"/>
      <c r="O19" s="44"/>
    </row>
    <row r="20" spans="1:15" ht="24.75" customHeight="1">
      <c r="A20" s="44"/>
      <c r="B20" s="46" t="s">
        <v>90</v>
      </c>
      <c r="C20" s="47">
        <v>6</v>
      </c>
      <c r="D20" s="47">
        <v>2</v>
      </c>
      <c r="E20" s="47">
        <v>0</v>
      </c>
      <c r="F20" s="47">
        <v>0</v>
      </c>
      <c r="G20" s="47">
        <v>0</v>
      </c>
      <c r="H20" s="47">
        <v>1</v>
      </c>
      <c r="I20" s="47">
        <v>0</v>
      </c>
      <c r="J20" s="50">
        <v>0</v>
      </c>
      <c r="K20" s="47">
        <v>0</v>
      </c>
      <c r="L20" s="48">
        <f t="shared" si="1"/>
        <v>9</v>
      </c>
      <c r="M20" s="44"/>
      <c r="N20" s="44"/>
      <c r="O20" s="44"/>
    </row>
    <row r="21" spans="1:15" ht="24.75" customHeight="1">
      <c r="A21" s="44"/>
      <c r="B21" s="46" t="s">
        <v>91</v>
      </c>
      <c r="C21" s="47">
        <v>0</v>
      </c>
      <c r="D21" s="47">
        <v>0</v>
      </c>
      <c r="E21" s="47">
        <v>1</v>
      </c>
      <c r="F21" s="47">
        <v>0</v>
      </c>
      <c r="G21" s="47">
        <v>0</v>
      </c>
      <c r="H21" s="47">
        <v>0</v>
      </c>
      <c r="I21" s="47">
        <v>0</v>
      </c>
      <c r="J21" s="50">
        <v>0</v>
      </c>
      <c r="K21" s="47">
        <v>0</v>
      </c>
      <c r="L21" s="48">
        <f t="shared" si="1"/>
        <v>1</v>
      </c>
      <c r="M21" s="44"/>
      <c r="N21" s="44"/>
      <c r="O21" s="44"/>
    </row>
    <row r="22" spans="1:15" ht="24.75" customHeight="1">
      <c r="A22" s="44"/>
      <c r="B22" s="46" t="s">
        <v>92</v>
      </c>
      <c r="C22" s="47">
        <v>4</v>
      </c>
      <c r="D22" s="47">
        <v>0</v>
      </c>
      <c r="E22" s="47">
        <v>0</v>
      </c>
      <c r="F22" s="47">
        <v>0</v>
      </c>
      <c r="G22" s="47">
        <v>0</v>
      </c>
      <c r="H22" s="47">
        <v>1</v>
      </c>
      <c r="I22" s="47">
        <v>0</v>
      </c>
      <c r="J22" s="50">
        <v>0</v>
      </c>
      <c r="K22" s="47">
        <v>0</v>
      </c>
      <c r="L22" s="48">
        <f t="shared" si="1"/>
        <v>5</v>
      </c>
      <c r="M22" s="44"/>
      <c r="N22" s="44"/>
      <c r="O22" s="44"/>
    </row>
    <row r="23" spans="1:15" ht="24.75" customHeight="1">
      <c r="A23" s="44"/>
      <c r="B23" s="46" t="s">
        <v>93</v>
      </c>
      <c r="C23" s="47">
        <v>8</v>
      </c>
      <c r="D23" s="47">
        <v>1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50">
        <v>0</v>
      </c>
      <c r="K23" s="47">
        <v>0</v>
      </c>
      <c r="L23" s="48">
        <f t="shared" si="1"/>
        <v>9</v>
      </c>
      <c r="M23" s="44"/>
      <c r="N23" s="44"/>
      <c r="O23" s="44"/>
    </row>
    <row r="24" spans="1:15" ht="24.75" customHeight="1">
      <c r="A24" s="44"/>
      <c r="B24" s="51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95</v>
      </c>
      <c r="C25" s="48">
        <f t="shared" ref="C25:K25" si="2">SUM(C18:C24)</f>
        <v>61</v>
      </c>
      <c r="D25" s="48">
        <f t="shared" si="2"/>
        <v>6</v>
      </c>
      <c r="E25" s="48">
        <f t="shared" si="2"/>
        <v>2</v>
      </c>
      <c r="F25" s="48">
        <f t="shared" si="2"/>
        <v>0</v>
      </c>
      <c r="G25" s="48">
        <f t="shared" si="2"/>
        <v>2</v>
      </c>
      <c r="H25" s="48">
        <f t="shared" si="2"/>
        <v>8</v>
      </c>
      <c r="I25" s="48">
        <f t="shared" si="2"/>
        <v>1</v>
      </c>
      <c r="J25" s="48">
        <f t="shared" si="2"/>
        <v>0</v>
      </c>
      <c r="K25" s="48">
        <f t="shared" si="2"/>
        <v>1</v>
      </c>
      <c r="L25" s="48">
        <f t="shared" si="1"/>
        <v>81</v>
      </c>
      <c r="M25" s="44"/>
      <c r="N25" s="44"/>
      <c r="O25" s="44"/>
    </row>
    <row r="26" spans="1:15" ht="24.75" customHeight="1">
      <c r="A26" s="44"/>
      <c r="B26" s="52" t="s">
        <v>78</v>
      </c>
      <c r="C26" s="53">
        <f t="shared" ref="C26:K26" si="3">C16+C25</f>
        <v>81</v>
      </c>
      <c r="D26" s="53">
        <f t="shared" si="3"/>
        <v>6</v>
      </c>
      <c r="E26" s="53">
        <f t="shared" si="3"/>
        <v>2</v>
      </c>
      <c r="F26" s="53">
        <f t="shared" si="3"/>
        <v>0</v>
      </c>
      <c r="G26" s="53">
        <f t="shared" si="3"/>
        <v>2</v>
      </c>
      <c r="H26" s="53">
        <f t="shared" si="3"/>
        <v>10</v>
      </c>
      <c r="I26" s="53">
        <f t="shared" si="3"/>
        <v>1</v>
      </c>
      <c r="J26" s="53">
        <f t="shared" si="3"/>
        <v>1</v>
      </c>
      <c r="K26" s="53">
        <f t="shared" si="3"/>
        <v>1</v>
      </c>
      <c r="L26" s="53">
        <f t="shared" si="1"/>
        <v>104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96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23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44"/>
      <c r="N8" s="44"/>
      <c r="O8" s="44"/>
    </row>
    <row r="9" spans="1:15" ht="39.75" customHeight="1">
      <c r="A9" s="44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44"/>
      <c r="N9" s="44"/>
      <c r="O9" s="44"/>
    </row>
    <row r="10" spans="1:15" ht="49.5" customHeight="1">
      <c r="A10" s="44"/>
      <c r="B10" s="227"/>
      <c r="C10" s="45" t="s">
        <v>17</v>
      </c>
      <c r="D10" s="45" t="s">
        <v>18</v>
      </c>
      <c r="E10" s="45" t="s">
        <v>19</v>
      </c>
      <c r="F10" s="45" t="s">
        <v>20</v>
      </c>
      <c r="G10" s="45" t="s">
        <v>21</v>
      </c>
      <c r="H10" s="45" t="s">
        <v>19</v>
      </c>
      <c r="I10" s="45" t="s">
        <v>20</v>
      </c>
      <c r="J10" s="227"/>
      <c r="K10" s="227"/>
      <c r="L10" s="227"/>
      <c r="M10" s="44"/>
      <c r="N10" s="44"/>
      <c r="O10" s="44"/>
    </row>
    <row r="11" spans="1:15" ht="24.75" customHeight="1">
      <c r="A11" s="44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44"/>
      <c r="N11" s="44"/>
      <c r="O11" s="44"/>
    </row>
    <row r="12" spans="1:15" ht="24.75" customHeight="1">
      <c r="A12" s="44"/>
      <c r="B12" s="46" t="s">
        <v>82</v>
      </c>
      <c r="C12" s="47">
        <v>1</v>
      </c>
      <c r="D12" s="47">
        <v>1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2</v>
      </c>
      <c r="M12" s="44"/>
      <c r="N12" s="44"/>
      <c r="O12" s="44"/>
    </row>
    <row r="13" spans="1:15" ht="24.75" customHeight="1">
      <c r="A13" s="44"/>
      <c r="B13" s="46" t="s">
        <v>83</v>
      </c>
      <c r="C13" s="47">
        <v>20</v>
      </c>
      <c r="D13" s="47">
        <v>9</v>
      </c>
      <c r="E13" s="47">
        <v>2</v>
      </c>
      <c r="F13" s="47">
        <v>0</v>
      </c>
      <c r="G13" s="47">
        <v>0</v>
      </c>
      <c r="H13" s="47">
        <v>0</v>
      </c>
      <c r="I13" s="47">
        <v>0</v>
      </c>
      <c r="J13" s="47">
        <v>3</v>
      </c>
      <c r="K13" s="47">
        <v>2</v>
      </c>
      <c r="L13" s="48">
        <f>SUM(C13:K13)</f>
        <v>36</v>
      </c>
      <c r="M13" s="44"/>
      <c r="N13" s="44"/>
      <c r="O13" s="44"/>
    </row>
    <row r="14" spans="1:15" ht="24.75" customHeight="1">
      <c r="A14" s="44"/>
      <c r="B14" s="46" t="s">
        <v>84</v>
      </c>
      <c r="C14" s="47">
        <v>42</v>
      </c>
      <c r="D14" s="47">
        <v>4</v>
      </c>
      <c r="E14" s="47">
        <v>3</v>
      </c>
      <c r="F14" s="47">
        <v>0</v>
      </c>
      <c r="G14" s="47">
        <v>0</v>
      </c>
      <c r="H14" s="47">
        <v>0</v>
      </c>
      <c r="I14" s="47">
        <v>0</v>
      </c>
      <c r="J14" s="47">
        <v>6</v>
      </c>
      <c r="K14" s="47">
        <v>4</v>
      </c>
      <c r="L14" s="48">
        <f>SUM(C14:K14)</f>
        <v>59</v>
      </c>
      <c r="M14" s="44"/>
      <c r="N14" s="44"/>
      <c r="O14" s="44"/>
    </row>
    <row r="15" spans="1:15" ht="24.75" customHeight="1">
      <c r="A15" s="44"/>
      <c r="B15" s="46" t="s">
        <v>98</v>
      </c>
      <c r="C15" s="47">
        <v>36</v>
      </c>
      <c r="D15" s="47">
        <v>8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5</v>
      </c>
      <c r="K15" s="47">
        <v>23</v>
      </c>
      <c r="L15" s="48">
        <f>SUM(C15:K15)</f>
        <v>72</v>
      </c>
      <c r="M15" s="44"/>
      <c r="N15" s="44"/>
      <c r="O15" s="44"/>
    </row>
    <row r="16" spans="1:15" ht="24.75" customHeight="1">
      <c r="A16" s="44"/>
      <c r="B16" s="49" t="s">
        <v>86</v>
      </c>
      <c r="C16" s="48">
        <f t="shared" ref="C16:K16" si="0">SUM(C12:C15)</f>
        <v>99</v>
      </c>
      <c r="D16" s="48">
        <f t="shared" si="0"/>
        <v>22</v>
      </c>
      <c r="E16" s="48">
        <f t="shared" si="0"/>
        <v>5</v>
      </c>
      <c r="F16" s="48">
        <f t="shared" si="0"/>
        <v>0</v>
      </c>
      <c r="G16" s="48">
        <f t="shared" si="0"/>
        <v>0</v>
      </c>
      <c r="H16" s="48">
        <f t="shared" si="0"/>
        <v>0</v>
      </c>
      <c r="I16" s="48">
        <f t="shared" si="0"/>
        <v>0</v>
      </c>
      <c r="J16" s="48">
        <f t="shared" si="0"/>
        <v>14</v>
      </c>
      <c r="K16" s="48">
        <f t="shared" si="0"/>
        <v>29</v>
      </c>
      <c r="L16" s="48">
        <f>SUM(C16:K16)</f>
        <v>169</v>
      </c>
      <c r="M16" s="44"/>
      <c r="N16" s="44"/>
      <c r="O16" s="44"/>
    </row>
    <row r="17" spans="1:15" ht="24.75" customHeight="1">
      <c r="A17" s="44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44"/>
      <c r="N17" s="44"/>
      <c r="O17" s="44"/>
    </row>
    <row r="18" spans="1:15" ht="24.75" customHeight="1">
      <c r="A18" s="44"/>
      <c r="B18" s="46" t="s">
        <v>88</v>
      </c>
      <c r="C18" s="47">
        <v>172</v>
      </c>
      <c r="D18" s="47">
        <v>15</v>
      </c>
      <c r="E18" s="47">
        <v>1</v>
      </c>
      <c r="F18" s="47">
        <v>0</v>
      </c>
      <c r="G18" s="47">
        <v>3</v>
      </c>
      <c r="H18" s="47">
        <v>0</v>
      </c>
      <c r="I18" s="47">
        <v>0</v>
      </c>
      <c r="J18" s="50">
        <v>0</v>
      </c>
      <c r="K18" s="47">
        <v>7</v>
      </c>
      <c r="L18" s="48">
        <f t="shared" ref="L18:L26" si="1">SUM(C18:K18)</f>
        <v>198</v>
      </c>
      <c r="M18" s="44"/>
      <c r="N18" s="44"/>
      <c r="O18" s="44"/>
    </row>
    <row r="19" spans="1:15" ht="24.75" customHeight="1">
      <c r="A19" s="44"/>
      <c r="B19" s="46" t="s">
        <v>89</v>
      </c>
      <c r="C19" s="47">
        <v>33</v>
      </c>
      <c r="D19" s="47">
        <v>3</v>
      </c>
      <c r="E19" s="47">
        <v>1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6</v>
      </c>
      <c r="L19" s="48">
        <f t="shared" si="1"/>
        <v>43</v>
      </c>
      <c r="M19" s="44"/>
      <c r="N19" s="44"/>
      <c r="O19" s="44"/>
    </row>
    <row r="20" spans="1:15" ht="24.75" customHeight="1">
      <c r="A20" s="44"/>
      <c r="B20" s="46" t="s">
        <v>90</v>
      </c>
      <c r="C20" s="47">
        <v>125</v>
      </c>
      <c r="D20" s="47">
        <v>11</v>
      </c>
      <c r="E20" s="47">
        <v>1</v>
      </c>
      <c r="F20" s="47">
        <v>0</v>
      </c>
      <c r="G20" s="47">
        <v>0</v>
      </c>
      <c r="H20" s="47">
        <v>1</v>
      </c>
      <c r="I20" s="47">
        <v>0</v>
      </c>
      <c r="J20" s="50">
        <v>0</v>
      </c>
      <c r="K20" s="47">
        <v>1</v>
      </c>
      <c r="L20" s="48">
        <f t="shared" si="1"/>
        <v>139</v>
      </c>
      <c r="M20" s="44"/>
      <c r="N20" s="44"/>
      <c r="O20" s="44"/>
    </row>
    <row r="21" spans="1:15" ht="24.75" customHeight="1">
      <c r="A21" s="44"/>
      <c r="B21" s="46" t="s">
        <v>91</v>
      </c>
      <c r="C21" s="47">
        <v>97</v>
      </c>
      <c r="D21" s="47">
        <v>8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0">
        <v>0</v>
      </c>
      <c r="K21" s="47">
        <v>5</v>
      </c>
      <c r="L21" s="48">
        <f t="shared" si="1"/>
        <v>110</v>
      </c>
      <c r="M21" s="44"/>
      <c r="N21" s="44"/>
      <c r="O21" s="44"/>
    </row>
    <row r="22" spans="1:15" ht="24.75" customHeight="1">
      <c r="A22" s="44"/>
      <c r="B22" s="46" t="s">
        <v>92</v>
      </c>
      <c r="C22" s="47">
        <v>51</v>
      </c>
      <c r="D22" s="47">
        <v>1</v>
      </c>
      <c r="E22" s="47">
        <v>0</v>
      </c>
      <c r="F22" s="47">
        <v>0</v>
      </c>
      <c r="G22" s="47">
        <v>1</v>
      </c>
      <c r="H22" s="47">
        <v>0</v>
      </c>
      <c r="I22" s="47">
        <v>0</v>
      </c>
      <c r="J22" s="50">
        <v>0</v>
      </c>
      <c r="K22" s="47">
        <v>4</v>
      </c>
      <c r="L22" s="48">
        <f t="shared" si="1"/>
        <v>57</v>
      </c>
      <c r="M22" s="44"/>
      <c r="N22" s="44"/>
      <c r="O22" s="44"/>
    </row>
    <row r="23" spans="1:15" ht="24.75" customHeight="1">
      <c r="A23" s="44"/>
      <c r="B23" s="46" t="s">
        <v>93</v>
      </c>
      <c r="C23" s="47">
        <v>61</v>
      </c>
      <c r="D23" s="47">
        <v>3</v>
      </c>
      <c r="E23" s="47">
        <v>1</v>
      </c>
      <c r="F23" s="47">
        <v>2</v>
      </c>
      <c r="G23" s="47">
        <v>2</v>
      </c>
      <c r="H23" s="47">
        <v>0</v>
      </c>
      <c r="I23" s="47">
        <v>0</v>
      </c>
      <c r="J23" s="50">
        <v>0</v>
      </c>
      <c r="K23" s="47">
        <v>4</v>
      </c>
      <c r="L23" s="48">
        <f t="shared" si="1"/>
        <v>73</v>
      </c>
      <c r="M23" s="44"/>
      <c r="N23" s="44"/>
      <c r="O23" s="44"/>
    </row>
    <row r="24" spans="1:15" ht="24.75" customHeight="1">
      <c r="A24" s="44"/>
      <c r="B24" s="51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95</v>
      </c>
      <c r="C25" s="48">
        <f t="shared" ref="C25:K25" si="2">SUM(C18:C24)</f>
        <v>539</v>
      </c>
      <c r="D25" s="48">
        <f t="shared" si="2"/>
        <v>41</v>
      </c>
      <c r="E25" s="48">
        <f t="shared" si="2"/>
        <v>4</v>
      </c>
      <c r="F25" s="48">
        <f t="shared" si="2"/>
        <v>2</v>
      </c>
      <c r="G25" s="48">
        <f t="shared" si="2"/>
        <v>6</v>
      </c>
      <c r="H25" s="48">
        <f t="shared" si="2"/>
        <v>1</v>
      </c>
      <c r="I25" s="48">
        <f t="shared" si="2"/>
        <v>0</v>
      </c>
      <c r="J25" s="48">
        <f t="shared" si="2"/>
        <v>0</v>
      </c>
      <c r="K25" s="48">
        <f t="shared" si="2"/>
        <v>27</v>
      </c>
      <c r="L25" s="48">
        <f t="shared" si="1"/>
        <v>620</v>
      </c>
      <c r="M25" s="44"/>
      <c r="N25" s="44"/>
      <c r="O25" s="44"/>
    </row>
    <row r="26" spans="1:15" ht="24.75" customHeight="1">
      <c r="A26" s="44"/>
      <c r="B26" s="52" t="s">
        <v>78</v>
      </c>
      <c r="C26" s="53">
        <f t="shared" ref="C26:K26" si="3">C16+C25</f>
        <v>638</v>
      </c>
      <c r="D26" s="53">
        <f t="shared" si="3"/>
        <v>63</v>
      </c>
      <c r="E26" s="53">
        <f t="shared" si="3"/>
        <v>9</v>
      </c>
      <c r="F26" s="53">
        <f t="shared" si="3"/>
        <v>2</v>
      </c>
      <c r="G26" s="53">
        <f t="shared" si="3"/>
        <v>6</v>
      </c>
      <c r="H26" s="53">
        <f t="shared" si="3"/>
        <v>1</v>
      </c>
      <c r="I26" s="53">
        <f t="shared" si="3"/>
        <v>0</v>
      </c>
      <c r="J26" s="53">
        <f t="shared" si="3"/>
        <v>14</v>
      </c>
      <c r="K26" s="53">
        <f t="shared" si="3"/>
        <v>56</v>
      </c>
      <c r="L26" s="53">
        <f t="shared" si="1"/>
        <v>789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96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77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44"/>
      <c r="N8" s="44"/>
      <c r="O8" s="44"/>
    </row>
    <row r="9" spans="1:15" ht="39.75" customHeight="1">
      <c r="A9" s="44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44"/>
      <c r="N9" s="44"/>
      <c r="O9" s="44"/>
    </row>
    <row r="10" spans="1:15" ht="49.5" customHeight="1">
      <c r="A10" s="44"/>
      <c r="B10" s="227"/>
      <c r="C10" s="45" t="s">
        <v>17</v>
      </c>
      <c r="D10" s="45" t="s">
        <v>18</v>
      </c>
      <c r="E10" s="45" t="s">
        <v>19</v>
      </c>
      <c r="F10" s="45" t="s">
        <v>20</v>
      </c>
      <c r="G10" s="45" t="s">
        <v>21</v>
      </c>
      <c r="H10" s="45" t="s">
        <v>19</v>
      </c>
      <c r="I10" s="45" t="s">
        <v>20</v>
      </c>
      <c r="J10" s="227"/>
      <c r="K10" s="227"/>
      <c r="L10" s="227"/>
      <c r="M10" s="44"/>
      <c r="N10" s="44"/>
      <c r="O10" s="44"/>
    </row>
    <row r="11" spans="1:15" ht="24.75" customHeight="1">
      <c r="A11" s="44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44"/>
      <c r="N11" s="44"/>
      <c r="O11" s="44"/>
    </row>
    <row r="12" spans="1:15" ht="24.75" customHeight="1">
      <c r="A12" s="44"/>
      <c r="B12" s="46" t="s">
        <v>82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1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83</v>
      </c>
      <c r="C13" s="47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4</v>
      </c>
      <c r="M13" s="44"/>
      <c r="N13" s="44"/>
      <c r="O13" s="44"/>
    </row>
    <row r="14" spans="1:15" ht="24.75" customHeight="1">
      <c r="A14" s="44"/>
      <c r="B14" s="46" t="s">
        <v>84</v>
      </c>
      <c r="C14" s="47">
        <v>8</v>
      </c>
      <c r="D14" s="47">
        <v>0</v>
      </c>
      <c r="E14" s="47">
        <v>0</v>
      </c>
      <c r="F14" s="47">
        <v>0</v>
      </c>
      <c r="G14" s="47">
        <v>2</v>
      </c>
      <c r="H14" s="47">
        <v>0</v>
      </c>
      <c r="I14" s="47">
        <v>0</v>
      </c>
      <c r="J14" s="47">
        <v>3</v>
      </c>
      <c r="K14" s="47">
        <v>0</v>
      </c>
      <c r="L14" s="48">
        <f>SUM(C14:K14)</f>
        <v>13</v>
      </c>
      <c r="M14" s="44"/>
      <c r="N14" s="44"/>
      <c r="O14" s="44"/>
    </row>
    <row r="15" spans="1:15" ht="24.75" customHeight="1">
      <c r="A15" s="44"/>
      <c r="B15" s="46" t="s">
        <v>98</v>
      </c>
      <c r="C15" s="47">
        <v>3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1</v>
      </c>
      <c r="K15" s="47">
        <v>0</v>
      </c>
      <c r="L15" s="48">
        <f>SUM(C15:K15)</f>
        <v>4</v>
      </c>
      <c r="M15" s="44"/>
      <c r="N15" s="44"/>
      <c r="O15" s="44"/>
    </row>
    <row r="16" spans="1:15" ht="24.75" customHeight="1">
      <c r="A16" s="44"/>
      <c r="B16" s="49" t="s">
        <v>86</v>
      </c>
      <c r="C16" s="48">
        <f t="shared" ref="C16:K16" si="0">SUM(C12:C15)</f>
        <v>15</v>
      </c>
      <c r="D16" s="48">
        <f t="shared" si="0"/>
        <v>0</v>
      </c>
      <c r="E16" s="48">
        <f t="shared" si="0"/>
        <v>0</v>
      </c>
      <c r="F16" s="48">
        <f t="shared" si="0"/>
        <v>0</v>
      </c>
      <c r="G16" s="48">
        <f t="shared" si="0"/>
        <v>2</v>
      </c>
      <c r="H16" s="48">
        <f t="shared" si="0"/>
        <v>0</v>
      </c>
      <c r="I16" s="48">
        <f t="shared" si="0"/>
        <v>0</v>
      </c>
      <c r="J16" s="48">
        <f t="shared" si="0"/>
        <v>5</v>
      </c>
      <c r="K16" s="48">
        <f t="shared" si="0"/>
        <v>0</v>
      </c>
      <c r="L16" s="48">
        <f>SUM(C16:K16)</f>
        <v>22</v>
      </c>
      <c r="M16" s="44"/>
      <c r="N16" s="44"/>
      <c r="O16" s="44"/>
    </row>
    <row r="17" spans="1:15" ht="24.75" customHeight="1">
      <c r="A17" s="44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44"/>
      <c r="N17" s="44"/>
      <c r="O17" s="44"/>
    </row>
    <row r="18" spans="1:15" ht="24.75" customHeight="1">
      <c r="A18" s="44"/>
      <c r="B18" s="46" t="s">
        <v>88</v>
      </c>
      <c r="C18" s="47">
        <v>48</v>
      </c>
      <c r="D18" s="47">
        <v>3</v>
      </c>
      <c r="E18" s="47">
        <v>1</v>
      </c>
      <c r="F18" s="47">
        <v>0</v>
      </c>
      <c r="G18" s="47">
        <v>3</v>
      </c>
      <c r="H18" s="47">
        <v>0</v>
      </c>
      <c r="I18" s="47">
        <v>0</v>
      </c>
      <c r="J18" s="50">
        <v>0</v>
      </c>
      <c r="K18" s="47">
        <v>0</v>
      </c>
      <c r="L18" s="48">
        <f t="shared" ref="L18:L26" si="1">SUM(C18:K18)</f>
        <v>55</v>
      </c>
      <c r="M18" s="44"/>
      <c r="N18" s="44"/>
      <c r="O18" s="44"/>
    </row>
    <row r="19" spans="1:15" ht="24.75" customHeight="1">
      <c r="A19" s="44"/>
      <c r="B19" s="46" t="s">
        <v>89</v>
      </c>
      <c r="C19" s="47">
        <v>2</v>
      </c>
      <c r="D19" s="47">
        <v>0</v>
      </c>
      <c r="E19" s="47">
        <v>0</v>
      </c>
      <c r="F19" s="47">
        <v>0</v>
      </c>
      <c r="G19" s="47">
        <v>1</v>
      </c>
      <c r="H19" s="47">
        <v>0</v>
      </c>
      <c r="I19" s="47">
        <v>0</v>
      </c>
      <c r="J19" s="50">
        <v>0</v>
      </c>
      <c r="K19" s="47">
        <v>0</v>
      </c>
      <c r="L19" s="48">
        <f t="shared" si="1"/>
        <v>3</v>
      </c>
      <c r="M19" s="44"/>
      <c r="N19" s="44"/>
      <c r="O19" s="44"/>
    </row>
    <row r="20" spans="1:15" ht="24.75" customHeight="1">
      <c r="A20" s="44"/>
      <c r="B20" s="46" t="s">
        <v>90</v>
      </c>
      <c r="C20" s="47">
        <v>1</v>
      </c>
      <c r="D20" s="47">
        <v>0</v>
      </c>
      <c r="E20" s="47">
        <v>0</v>
      </c>
      <c r="F20" s="47">
        <v>0</v>
      </c>
      <c r="G20" s="47">
        <v>1</v>
      </c>
      <c r="H20" s="47">
        <v>1</v>
      </c>
      <c r="I20" s="47">
        <v>0</v>
      </c>
      <c r="J20" s="50">
        <v>0</v>
      </c>
      <c r="K20" s="47">
        <v>0</v>
      </c>
      <c r="L20" s="48">
        <f t="shared" si="1"/>
        <v>3</v>
      </c>
      <c r="M20" s="44"/>
      <c r="N20" s="44"/>
      <c r="O20" s="44"/>
    </row>
    <row r="21" spans="1:15" ht="24.75" customHeight="1">
      <c r="A21" s="44"/>
      <c r="B21" s="46" t="s">
        <v>91</v>
      </c>
      <c r="C21" s="47">
        <v>9</v>
      </c>
      <c r="D21" s="47">
        <v>0</v>
      </c>
      <c r="E21" s="47">
        <v>1</v>
      </c>
      <c r="F21" s="47">
        <v>0</v>
      </c>
      <c r="G21" s="47">
        <v>0</v>
      </c>
      <c r="H21" s="47">
        <v>0</v>
      </c>
      <c r="I21" s="47">
        <v>0</v>
      </c>
      <c r="J21" s="50">
        <v>0</v>
      </c>
      <c r="K21" s="47">
        <v>1</v>
      </c>
      <c r="L21" s="48">
        <f t="shared" si="1"/>
        <v>11</v>
      </c>
      <c r="M21" s="44"/>
      <c r="N21" s="44"/>
      <c r="O21" s="44"/>
    </row>
    <row r="22" spans="1:15" ht="24.75" customHeight="1">
      <c r="A22" s="44"/>
      <c r="B22" s="46" t="s">
        <v>92</v>
      </c>
      <c r="C22" s="47">
        <v>4</v>
      </c>
      <c r="D22" s="47">
        <v>0</v>
      </c>
      <c r="E22" s="47">
        <v>2</v>
      </c>
      <c r="F22" s="47">
        <v>0</v>
      </c>
      <c r="G22" s="47">
        <v>0</v>
      </c>
      <c r="H22" s="47">
        <v>1</v>
      </c>
      <c r="I22" s="47">
        <v>0</v>
      </c>
      <c r="J22" s="50">
        <v>0</v>
      </c>
      <c r="K22" s="47">
        <v>0</v>
      </c>
      <c r="L22" s="48">
        <f t="shared" si="1"/>
        <v>7</v>
      </c>
      <c r="M22" s="44"/>
      <c r="N22" s="44"/>
      <c r="O22" s="44"/>
    </row>
    <row r="23" spans="1:15" ht="24.75" customHeight="1">
      <c r="A23" s="44"/>
      <c r="B23" s="46" t="s">
        <v>93</v>
      </c>
      <c r="C23" s="47">
        <v>7</v>
      </c>
      <c r="D23" s="47">
        <v>0</v>
      </c>
      <c r="E23" s="47">
        <v>2</v>
      </c>
      <c r="F23" s="47">
        <v>0</v>
      </c>
      <c r="G23" s="47">
        <v>1</v>
      </c>
      <c r="H23" s="47">
        <v>7</v>
      </c>
      <c r="I23" s="47">
        <v>0</v>
      </c>
      <c r="J23" s="50">
        <v>0</v>
      </c>
      <c r="K23" s="47">
        <v>0</v>
      </c>
      <c r="L23" s="48">
        <f t="shared" si="1"/>
        <v>17</v>
      </c>
      <c r="M23" s="44"/>
      <c r="N23" s="44"/>
      <c r="O23" s="44"/>
    </row>
    <row r="24" spans="1:15" ht="24.75" customHeight="1">
      <c r="A24" s="44"/>
      <c r="B24" s="51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95</v>
      </c>
      <c r="C25" s="48">
        <f t="shared" ref="C25:K25" si="2">SUM(C18:C24)</f>
        <v>71</v>
      </c>
      <c r="D25" s="48">
        <f t="shared" si="2"/>
        <v>3</v>
      </c>
      <c r="E25" s="48">
        <f t="shared" si="2"/>
        <v>6</v>
      </c>
      <c r="F25" s="48">
        <f t="shared" si="2"/>
        <v>0</v>
      </c>
      <c r="G25" s="48">
        <f t="shared" si="2"/>
        <v>6</v>
      </c>
      <c r="H25" s="48">
        <f t="shared" si="2"/>
        <v>9</v>
      </c>
      <c r="I25" s="48">
        <f t="shared" si="2"/>
        <v>0</v>
      </c>
      <c r="J25" s="48">
        <f t="shared" si="2"/>
        <v>0</v>
      </c>
      <c r="K25" s="48">
        <f t="shared" si="2"/>
        <v>1</v>
      </c>
      <c r="L25" s="48">
        <f t="shared" si="1"/>
        <v>96</v>
      </c>
      <c r="M25" s="44"/>
      <c r="N25" s="44"/>
      <c r="O25" s="44"/>
    </row>
    <row r="26" spans="1:15" ht="24.75" customHeight="1">
      <c r="A26" s="44"/>
      <c r="B26" s="52" t="s">
        <v>78</v>
      </c>
      <c r="C26" s="53">
        <f t="shared" ref="C26:K26" si="3">C16+C25</f>
        <v>86</v>
      </c>
      <c r="D26" s="53">
        <f t="shared" si="3"/>
        <v>3</v>
      </c>
      <c r="E26" s="53">
        <f t="shared" si="3"/>
        <v>6</v>
      </c>
      <c r="F26" s="53">
        <f t="shared" si="3"/>
        <v>0</v>
      </c>
      <c r="G26" s="53">
        <f t="shared" si="3"/>
        <v>8</v>
      </c>
      <c r="H26" s="53">
        <f t="shared" si="3"/>
        <v>9</v>
      </c>
      <c r="I26" s="53">
        <f t="shared" si="3"/>
        <v>0</v>
      </c>
      <c r="J26" s="53">
        <f t="shared" si="3"/>
        <v>5</v>
      </c>
      <c r="K26" s="53">
        <f t="shared" si="3"/>
        <v>1</v>
      </c>
      <c r="L26" s="53">
        <f t="shared" si="1"/>
        <v>118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96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25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44"/>
      <c r="N8" s="44"/>
      <c r="O8" s="44"/>
    </row>
    <row r="9" spans="1:15" ht="39.75" customHeight="1">
      <c r="A9" s="44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44"/>
      <c r="N9" s="44"/>
      <c r="O9" s="44"/>
    </row>
    <row r="10" spans="1:15" ht="49.5" customHeight="1">
      <c r="A10" s="44"/>
      <c r="B10" s="227"/>
      <c r="C10" s="45" t="s">
        <v>17</v>
      </c>
      <c r="D10" s="45" t="s">
        <v>18</v>
      </c>
      <c r="E10" s="45" t="s">
        <v>19</v>
      </c>
      <c r="F10" s="45" t="s">
        <v>20</v>
      </c>
      <c r="G10" s="45" t="s">
        <v>21</v>
      </c>
      <c r="H10" s="45" t="s">
        <v>19</v>
      </c>
      <c r="I10" s="45" t="s">
        <v>20</v>
      </c>
      <c r="J10" s="227"/>
      <c r="K10" s="227"/>
      <c r="L10" s="227"/>
      <c r="M10" s="44"/>
      <c r="N10" s="44"/>
      <c r="O10" s="44"/>
    </row>
    <row r="11" spans="1:15" ht="24.75" customHeight="1">
      <c r="A11" s="44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44"/>
      <c r="N11" s="44"/>
      <c r="O11" s="44"/>
    </row>
    <row r="12" spans="1:15" ht="24.75" customHeight="1">
      <c r="A12" s="44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83</v>
      </c>
      <c r="C13" s="47">
        <v>3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3</v>
      </c>
      <c r="M13" s="44"/>
      <c r="N13" s="44"/>
      <c r="O13" s="44"/>
    </row>
    <row r="14" spans="1:15" ht="24.75" customHeight="1">
      <c r="A14" s="44"/>
      <c r="B14" s="46" t="s">
        <v>84</v>
      </c>
      <c r="C14" s="47">
        <v>11</v>
      </c>
      <c r="D14" s="47">
        <v>0</v>
      </c>
      <c r="E14" s="47">
        <v>1</v>
      </c>
      <c r="F14" s="47">
        <v>0</v>
      </c>
      <c r="G14" s="47">
        <v>0</v>
      </c>
      <c r="H14" s="47">
        <v>0</v>
      </c>
      <c r="I14" s="47">
        <v>0</v>
      </c>
      <c r="J14" s="47">
        <v>1</v>
      </c>
      <c r="K14" s="47">
        <v>0</v>
      </c>
      <c r="L14" s="48">
        <f>SUM(C14:K14)</f>
        <v>13</v>
      </c>
      <c r="M14" s="44"/>
      <c r="N14" s="44"/>
      <c r="O14" s="44"/>
    </row>
    <row r="15" spans="1:15" ht="24.75" customHeight="1">
      <c r="A15" s="44"/>
      <c r="B15" s="46" t="s">
        <v>98</v>
      </c>
      <c r="C15" s="47">
        <v>4</v>
      </c>
      <c r="D15" s="47">
        <v>0</v>
      </c>
      <c r="E15" s="47">
        <v>0</v>
      </c>
      <c r="F15" s="47">
        <v>0</v>
      </c>
      <c r="G15" s="47">
        <v>0</v>
      </c>
      <c r="H15" s="47">
        <v>1</v>
      </c>
      <c r="I15" s="47">
        <v>0</v>
      </c>
      <c r="J15" s="47">
        <v>1</v>
      </c>
      <c r="K15" s="47">
        <v>0</v>
      </c>
      <c r="L15" s="48">
        <f>SUM(C15:K15)</f>
        <v>6</v>
      </c>
      <c r="M15" s="44"/>
      <c r="N15" s="44"/>
      <c r="O15" s="44"/>
    </row>
    <row r="16" spans="1:15" ht="24.75" customHeight="1">
      <c r="A16" s="44"/>
      <c r="B16" s="49" t="s">
        <v>86</v>
      </c>
      <c r="C16" s="48">
        <f t="shared" ref="C16:K16" si="0">SUM(C12:C15)</f>
        <v>19</v>
      </c>
      <c r="D16" s="48">
        <f t="shared" si="0"/>
        <v>0</v>
      </c>
      <c r="E16" s="48">
        <f t="shared" si="0"/>
        <v>1</v>
      </c>
      <c r="F16" s="48">
        <f t="shared" si="0"/>
        <v>0</v>
      </c>
      <c r="G16" s="48">
        <f t="shared" si="0"/>
        <v>0</v>
      </c>
      <c r="H16" s="48">
        <f t="shared" si="0"/>
        <v>1</v>
      </c>
      <c r="I16" s="48">
        <f t="shared" si="0"/>
        <v>0</v>
      </c>
      <c r="J16" s="48">
        <f t="shared" si="0"/>
        <v>2</v>
      </c>
      <c r="K16" s="48">
        <f t="shared" si="0"/>
        <v>0</v>
      </c>
      <c r="L16" s="48">
        <f>SUM(C16:K16)</f>
        <v>23</v>
      </c>
      <c r="M16" s="44"/>
      <c r="N16" s="44"/>
      <c r="O16" s="44"/>
    </row>
    <row r="17" spans="1:15" ht="24.75" customHeight="1">
      <c r="A17" s="44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44"/>
      <c r="N17" s="44"/>
      <c r="O17" s="44"/>
    </row>
    <row r="18" spans="1:15" ht="24.75" customHeight="1">
      <c r="A18" s="44"/>
      <c r="B18" s="46" t="s">
        <v>88</v>
      </c>
      <c r="C18" s="47">
        <v>42</v>
      </c>
      <c r="D18" s="47">
        <v>2</v>
      </c>
      <c r="E18" s="47">
        <v>0</v>
      </c>
      <c r="F18" s="47">
        <v>0</v>
      </c>
      <c r="G18" s="47">
        <v>0</v>
      </c>
      <c r="H18" s="47">
        <v>5</v>
      </c>
      <c r="I18" s="47">
        <v>1</v>
      </c>
      <c r="J18" s="50">
        <v>0</v>
      </c>
      <c r="K18" s="47">
        <v>0</v>
      </c>
      <c r="L18" s="48">
        <f t="shared" ref="L18:L26" si="1">SUM(C18:K18)</f>
        <v>50</v>
      </c>
      <c r="M18" s="44"/>
      <c r="N18" s="44"/>
      <c r="O18" s="44"/>
    </row>
    <row r="19" spans="1:15" ht="24.75" customHeight="1">
      <c r="A19" s="44"/>
      <c r="B19" s="46" t="s">
        <v>89</v>
      </c>
      <c r="C19" s="47">
        <v>4</v>
      </c>
      <c r="D19" s="47">
        <v>0</v>
      </c>
      <c r="E19" s="47">
        <v>0</v>
      </c>
      <c r="F19" s="47">
        <v>0</v>
      </c>
      <c r="G19" s="47">
        <v>0</v>
      </c>
      <c r="H19" s="47">
        <v>3</v>
      </c>
      <c r="I19" s="47">
        <v>0</v>
      </c>
      <c r="J19" s="50">
        <v>0</v>
      </c>
      <c r="K19" s="47">
        <v>0</v>
      </c>
      <c r="L19" s="48">
        <f t="shared" si="1"/>
        <v>7</v>
      </c>
      <c r="M19" s="44"/>
      <c r="N19" s="44"/>
      <c r="O19" s="44"/>
    </row>
    <row r="20" spans="1:15" ht="24.75" customHeight="1">
      <c r="A20" s="44"/>
      <c r="B20" s="46" t="s">
        <v>90</v>
      </c>
      <c r="C20" s="47">
        <v>1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0">
        <v>0</v>
      </c>
      <c r="K20" s="47">
        <v>0</v>
      </c>
      <c r="L20" s="48">
        <f t="shared" si="1"/>
        <v>1</v>
      </c>
      <c r="M20" s="44"/>
      <c r="N20" s="44"/>
      <c r="O20" s="44"/>
    </row>
    <row r="21" spans="1:15" ht="24.75" customHeight="1">
      <c r="A21" s="44"/>
      <c r="B21" s="46" t="s">
        <v>91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0">
        <v>0</v>
      </c>
      <c r="K21" s="47">
        <v>0</v>
      </c>
      <c r="L21" s="48">
        <f t="shared" si="1"/>
        <v>0</v>
      </c>
      <c r="M21" s="44"/>
      <c r="N21" s="44"/>
      <c r="O21" s="44"/>
    </row>
    <row r="22" spans="1:15" ht="24.75" customHeight="1">
      <c r="A22" s="44"/>
      <c r="B22" s="46" t="s">
        <v>92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0">
        <v>0</v>
      </c>
      <c r="K22" s="47">
        <v>0</v>
      </c>
      <c r="L22" s="48">
        <f t="shared" si="1"/>
        <v>0</v>
      </c>
      <c r="M22" s="44"/>
      <c r="N22" s="44"/>
      <c r="O22" s="44"/>
    </row>
    <row r="23" spans="1:15" ht="24.75" customHeight="1">
      <c r="A23" s="44"/>
      <c r="B23" s="46" t="s">
        <v>93</v>
      </c>
      <c r="C23" s="47">
        <v>25</v>
      </c>
      <c r="D23" s="47">
        <v>1</v>
      </c>
      <c r="E23" s="47">
        <v>0</v>
      </c>
      <c r="F23" s="47">
        <v>0</v>
      </c>
      <c r="G23" s="47">
        <v>0</v>
      </c>
      <c r="H23" s="47">
        <v>4</v>
      </c>
      <c r="I23" s="47">
        <v>2</v>
      </c>
      <c r="J23" s="50">
        <v>0</v>
      </c>
      <c r="K23" s="47">
        <v>5</v>
      </c>
      <c r="L23" s="48">
        <f t="shared" si="1"/>
        <v>37</v>
      </c>
      <c r="M23" s="44"/>
      <c r="N23" s="44"/>
      <c r="O23" s="44"/>
    </row>
    <row r="24" spans="1:15" ht="24.75" customHeight="1">
      <c r="A24" s="44"/>
      <c r="B24" s="51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95</v>
      </c>
      <c r="C25" s="48">
        <f t="shared" ref="C25:K25" si="2">SUM(C18:C24)</f>
        <v>72</v>
      </c>
      <c r="D25" s="48">
        <f t="shared" si="2"/>
        <v>3</v>
      </c>
      <c r="E25" s="48">
        <f t="shared" si="2"/>
        <v>0</v>
      </c>
      <c r="F25" s="48">
        <f t="shared" si="2"/>
        <v>0</v>
      </c>
      <c r="G25" s="48">
        <f t="shared" si="2"/>
        <v>0</v>
      </c>
      <c r="H25" s="48">
        <f t="shared" si="2"/>
        <v>12</v>
      </c>
      <c r="I25" s="48">
        <f t="shared" si="2"/>
        <v>3</v>
      </c>
      <c r="J25" s="48">
        <f t="shared" si="2"/>
        <v>0</v>
      </c>
      <c r="K25" s="48">
        <f t="shared" si="2"/>
        <v>5</v>
      </c>
      <c r="L25" s="48">
        <f t="shared" si="1"/>
        <v>95</v>
      </c>
      <c r="M25" s="44"/>
      <c r="N25" s="44"/>
      <c r="O25" s="44"/>
    </row>
    <row r="26" spans="1:15" ht="24.75" customHeight="1">
      <c r="A26" s="44"/>
      <c r="B26" s="52" t="s">
        <v>78</v>
      </c>
      <c r="C26" s="53">
        <f t="shared" ref="C26:K26" si="3">C16+C25</f>
        <v>91</v>
      </c>
      <c r="D26" s="53">
        <f t="shared" si="3"/>
        <v>3</v>
      </c>
      <c r="E26" s="53">
        <f t="shared" si="3"/>
        <v>1</v>
      </c>
      <c r="F26" s="53">
        <f t="shared" si="3"/>
        <v>0</v>
      </c>
      <c r="G26" s="53">
        <f t="shared" si="3"/>
        <v>0</v>
      </c>
      <c r="H26" s="53">
        <f t="shared" si="3"/>
        <v>13</v>
      </c>
      <c r="I26" s="53">
        <f t="shared" si="3"/>
        <v>3</v>
      </c>
      <c r="J26" s="53">
        <f t="shared" si="3"/>
        <v>2</v>
      </c>
      <c r="K26" s="53">
        <f t="shared" si="3"/>
        <v>5</v>
      </c>
      <c r="L26" s="53">
        <f t="shared" si="1"/>
        <v>118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96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27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44"/>
      <c r="N8" s="44"/>
      <c r="O8" s="44"/>
    </row>
    <row r="9" spans="1:15" ht="39.75" customHeight="1">
      <c r="A9" s="44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44"/>
      <c r="N9" s="44"/>
      <c r="O9" s="44"/>
    </row>
    <row r="10" spans="1:15" ht="49.5" customHeight="1">
      <c r="A10" s="44"/>
      <c r="B10" s="227"/>
      <c r="C10" s="45" t="s">
        <v>17</v>
      </c>
      <c r="D10" s="45" t="s">
        <v>18</v>
      </c>
      <c r="E10" s="45" t="s">
        <v>19</v>
      </c>
      <c r="F10" s="45" t="s">
        <v>20</v>
      </c>
      <c r="G10" s="45" t="s">
        <v>21</v>
      </c>
      <c r="H10" s="45" t="s">
        <v>19</v>
      </c>
      <c r="I10" s="45" t="s">
        <v>20</v>
      </c>
      <c r="J10" s="227"/>
      <c r="K10" s="227"/>
      <c r="L10" s="227"/>
      <c r="M10" s="44"/>
      <c r="N10" s="44"/>
      <c r="O10" s="44"/>
    </row>
    <row r="11" spans="1:15" ht="24.75" customHeight="1">
      <c r="A11" s="44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44"/>
      <c r="N11" s="44"/>
      <c r="O11" s="44"/>
    </row>
    <row r="12" spans="1:15" ht="24.75" customHeight="1">
      <c r="A12" s="44"/>
      <c r="B12" s="46" t="s">
        <v>82</v>
      </c>
      <c r="C12" s="47">
        <v>0</v>
      </c>
      <c r="D12" s="47">
        <v>0</v>
      </c>
      <c r="E12" s="47">
        <v>0</v>
      </c>
      <c r="F12" s="47">
        <v>0</v>
      </c>
      <c r="G12" s="47">
        <v>1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83</v>
      </c>
      <c r="C13" s="47">
        <v>3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2</v>
      </c>
      <c r="K13" s="47">
        <v>0</v>
      </c>
      <c r="L13" s="48">
        <f>SUM(C13:K13)</f>
        <v>5</v>
      </c>
      <c r="M13" s="44"/>
      <c r="N13" s="44"/>
      <c r="O13" s="44"/>
    </row>
    <row r="14" spans="1:15" ht="24.75" customHeight="1">
      <c r="A14" s="44"/>
      <c r="B14" s="46" t="s">
        <v>84</v>
      </c>
      <c r="C14" s="47">
        <v>10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5</v>
      </c>
      <c r="K14" s="47">
        <v>0</v>
      </c>
      <c r="L14" s="48">
        <f>SUM(C14:K14)</f>
        <v>15</v>
      </c>
      <c r="M14" s="44"/>
      <c r="N14" s="44"/>
      <c r="O14" s="44"/>
    </row>
    <row r="15" spans="1:15" ht="24.75" customHeight="1">
      <c r="A15" s="44"/>
      <c r="B15" s="46" t="s">
        <v>98</v>
      </c>
      <c r="C15" s="47">
        <v>3</v>
      </c>
      <c r="D15" s="47">
        <v>1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4</v>
      </c>
      <c r="K15" s="47">
        <v>1</v>
      </c>
      <c r="L15" s="48">
        <f>SUM(C15:K15)</f>
        <v>9</v>
      </c>
      <c r="M15" s="44"/>
      <c r="N15" s="44"/>
      <c r="O15" s="44"/>
    </row>
    <row r="16" spans="1:15" ht="24.75" customHeight="1">
      <c r="A16" s="44"/>
      <c r="B16" s="49" t="s">
        <v>86</v>
      </c>
      <c r="C16" s="48">
        <f t="shared" ref="C16:K16" si="0">SUM(C12:C15)</f>
        <v>16</v>
      </c>
      <c r="D16" s="48">
        <f t="shared" si="0"/>
        <v>1</v>
      </c>
      <c r="E16" s="48">
        <f t="shared" si="0"/>
        <v>0</v>
      </c>
      <c r="F16" s="48">
        <f t="shared" si="0"/>
        <v>0</v>
      </c>
      <c r="G16" s="48">
        <f t="shared" si="0"/>
        <v>1</v>
      </c>
      <c r="H16" s="48">
        <f t="shared" si="0"/>
        <v>0</v>
      </c>
      <c r="I16" s="48">
        <f t="shared" si="0"/>
        <v>0</v>
      </c>
      <c r="J16" s="48">
        <f t="shared" si="0"/>
        <v>11</v>
      </c>
      <c r="K16" s="48">
        <f t="shared" si="0"/>
        <v>1</v>
      </c>
      <c r="L16" s="48">
        <f>SUM(C16:K16)</f>
        <v>30</v>
      </c>
      <c r="M16" s="44"/>
      <c r="N16" s="44"/>
      <c r="O16" s="44"/>
    </row>
    <row r="17" spans="1:15" ht="24.75" customHeight="1">
      <c r="A17" s="44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44"/>
      <c r="N17" s="44"/>
      <c r="O17" s="44"/>
    </row>
    <row r="18" spans="1:15" ht="24.75" customHeight="1">
      <c r="A18" s="44"/>
      <c r="B18" s="46" t="s">
        <v>88</v>
      </c>
      <c r="C18" s="47">
        <v>75</v>
      </c>
      <c r="D18" s="47">
        <v>9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50">
        <v>0</v>
      </c>
      <c r="K18" s="47">
        <v>1</v>
      </c>
      <c r="L18" s="48">
        <f t="shared" ref="L18:L26" si="1">SUM(C18:K18)</f>
        <v>85</v>
      </c>
      <c r="M18" s="44"/>
      <c r="N18" s="44"/>
      <c r="O18" s="44"/>
    </row>
    <row r="19" spans="1:15" ht="24.75" customHeight="1">
      <c r="A19" s="44"/>
      <c r="B19" s="46" t="s">
        <v>89</v>
      </c>
      <c r="C19" s="47">
        <v>8</v>
      </c>
      <c r="D19" s="47">
        <v>1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0">
        <v>0</v>
      </c>
      <c r="K19" s="47">
        <v>0</v>
      </c>
      <c r="L19" s="48">
        <f t="shared" si="1"/>
        <v>9</v>
      </c>
      <c r="M19" s="44"/>
      <c r="N19" s="44"/>
      <c r="O19" s="44"/>
    </row>
    <row r="20" spans="1:15" ht="24.75" customHeight="1">
      <c r="A20" s="44"/>
      <c r="B20" s="46" t="s">
        <v>90</v>
      </c>
      <c r="C20" s="47">
        <v>28</v>
      </c>
      <c r="D20" s="47">
        <v>3</v>
      </c>
      <c r="E20" s="47">
        <v>1</v>
      </c>
      <c r="F20" s="47">
        <v>0</v>
      </c>
      <c r="G20" s="47">
        <v>0</v>
      </c>
      <c r="H20" s="47">
        <v>2</v>
      </c>
      <c r="I20" s="47">
        <v>0</v>
      </c>
      <c r="J20" s="50">
        <v>0</v>
      </c>
      <c r="K20" s="47">
        <v>1</v>
      </c>
      <c r="L20" s="48">
        <f t="shared" si="1"/>
        <v>35</v>
      </c>
      <c r="M20" s="44"/>
      <c r="N20" s="44"/>
      <c r="O20" s="44"/>
    </row>
    <row r="21" spans="1:15" ht="24.75" customHeight="1">
      <c r="A21" s="44"/>
      <c r="B21" s="46" t="s">
        <v>91</v>
      </c>
      <c r="C21" s="47">
        <v>16</v>
      </c>
      <c r="D21" s="47">
        <v>7</v>
      </c>
      <c r="E21" s="47">
        <v>0</v>
      </c>
      <c r="F21" s="47">
        <v>0</v>
      </c>
      <c r="G21" s="47">
        <v>1</v>
      </c>
      <c r="H21" s="47">
        <v>1</v>
      </c>
      <c r="I21" s="47">
        <v>0</v>
      </c>
      <c r="J21" s="50">
        <v>0</v>
      </c>
      <c r="K21" s="47">
        <v>0</v>
      </c>
      <c r="L21" s="48">
        <f t="shared" si="1"/>
        <v>25</v>
      </c>
      <c r="M21" s="44"/>
      <c r="N21" s="44"/>
      <c r="O21" s="44"/>
    </row>
    <row r="22" spans="1:15" ht="24.75" customHeight="1">
      <c r="A22" s="44"/>
      <c r="B22" s="46" t="s">
        <v>92</v>
      </c>
      <c r="C22" s="47">
        <v>9</v>
      </c>
      <c r="D22" s="47">
        <v>3</v>
      </c>
      <c r="E22" s="47">
        <v>0</v>
      </c>
      <c r="F22" s="47">
        <v>0</v>
      </c>
      <c r="G22" s="47">
        <v>0</v>
      </c>
      <c r="H22" s="47">
        <v>2</v>
      </c>
      <c r="I22" s="47">
        <v>0</v>
      </c>
      <c r="J22" s="50">
        <v>0</v>
      </c>
      <c r="K22" s="47">
        <v>1</v>
      </c>
      <c r="L22" s="48">
        <f t="shared" si="1"/>
        <v>15</v>
      </c>
      <c r="M22" s="44"/>
      <c r="N22" s="44"/>
      <c r="O22" s="44"/>
    </row>
    <row r="23" spans="1:15" ht="24.75" customHeight="1">
      <c r="A23" s="44"/>
      <c r="B23" s="46" t="s">
        <v>93</v>
      </c>
      <c r="C23" s="47">
        <v>48</v>
      </c>
      <c r="D23" s="47">
        <v>10</v>
      </c>
      <c r="E23" s="47">
        <v>1</v>
      </c>
      <c r="F23" s="47">
        <v>0</v>
      </c>
      <c r="G23" s="47">
        <v>0</v>
      </c>
      <c r="H23" s="47">
        <v>2</v>
      </c>
      <c r="I23" s="47">
        <v>0</v>
      </c>
      <c r="J23" s="50">
        <v>0</v>
      </c>
      <c r="K23" s="47">
        <v>2</v>
      </c>
      <c r="L23" s="48">
        <f t="shared" si="1"/>
        <v>63</v>
      </c>
      <c r="M23" s="44"/>
      <c r="N23" s="44"/>
      <c r="O23" s="44"/>
    </row>
    <row r="24" spans="1:15" ht="24.75" customHeight="1">
      <c r="A24" s="44"/>
      <c r="B24" s="51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95</v>
      </c>
      <c r="C25" s="48">
        <f t="shared" ref="C25:K25" si="2">SUM(C18:C24)</f>
        <v>184</v>
      </c>
      <c r="D25" s="48">
        <f t="shared" si="2"/>
        <v>33</v>
      </c>
      <c r="E25" s="48">
        <f t="shared" si="2"/>
        <v>2</v>
      </c>
      <c r="F25" s="48">
        <f t="shared" si="2"/>
        <v>0</v>
      </c>
      <c r="G25" s="48">
        <f t="shared" si="2"/>
        <v>1</v>
      </c>
      <c r="H25" s="48">
        <f t="shared" si="2"/>
        <v>7</v>
      </c>
      <c r="I25" s="48">
        <f t="shared" si="2"/>
        <v>0</v>
      </c>
      <c r="J25" s="48">
        <f t="shared" si="2"/>
        <v>0</v>
      </c>
      <c r="K25" s="48">
        <f t="shared" si="2"/>
        <v>5</v>
      </c>
      <c r="L25" s="48">
        <f t="shared" si="1"/>
        <v>232</v>
      </c>
      <c r="M25" s="44"/>
      <c r="N25" s="44"/>
      <c r="O25" s="44"/>
    </row>
    <row r="26" spans="1:15" ht="24.75" customHeight="1">
      <c r="A26" s="44"/>
      <c r="B26" s="52" t="s">
        <v>78</v>
      </c>
      <c r="C26" s="53">
        <f t="shared" ref="C26:K26" si="3">C16+C25</f>
        <v>200</v>
      </c>
      <c r="D26" s="53">
        <f t="shared" si="3"/>
        <v>34</v>
      </c>
      <c r="E26" s="53">
        <f t="shared" si="3"/>
        <v>2</v>
      </c>
      <c r="F26" s="53">
        <f t="shared" si="3"/>
        <v>0</v>
      </c>
      <c r="G26" s="53">
        <f t="shared" si="3"/>
        <v>2</v>
      </c>
      <c r="H26" s="53">
        <f t="shared" si="3"/>
        <v>7</v>
      </c>
      <c r="I26" s="53">
        <f t="shared" si="3"/>
        <v>0</v>
      </c>
      <c r="J26" s="53">
        <f t="shared" si="3"/>
        <v>11</v>
      </c>
      <c r="K26" s="53">
        <f t="shared" si="3"/>
        <v>6</v>
      </c>
      <c r="L26" s="53">
        <f t="shared" si="1"/>
        <v>262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96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2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3" t="s">
        <v>29</v>
      </c>
      <c r="D3" s="42"/>
      <c r="E3" s="43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2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44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44"/>
      <c r="N8" s="44"/>
      <c r="O8" s="44"/>
    </row>
    <row r="9" spans="1:15" ht="39.75" customHeight="1">
      <c r="A9" s="44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44"/>
      <c r="N9" s="44"/>
      <c r="O9" s="44"/>
    </row>
    <row r="10" spans="1:15" ht="49.5" customHeight="1">
      <c r="A10" s="44"/>
      <c r="B10" s="227"/>
      <c r="C10" s="45" t="s">
        <v>17</v>
      </c>
      <c r="D10" s="45" t="s">
        <v>18</v>
      </c>
      <c r="E10" s="45" t="s">
        <v>19</v>
      </c>
      <c r="F10" s="45" t="s">
        <v>20</v>
      </c>
      <c r="G10" s="45" t="s">
        <v>21</v>
      </c>
      <c r="H10" s="45" t="s">
        <v>19</v>
      </c>
      <c r="I10" s="45" t="s">
        <v>20</v>
      </c>
      <c r="J10" s="227"/>
      <c r="K10" s="227"/>
      <c r="L10" s="227"/>
      <c r="M10" s="44"/>
      <c r="N10" s="44"/>
      <c r="O10" s="44"/>
    </row>
    <row r="11" spans="1:15" ht="24.75" customHeight="1">
      <c r="A11" s="44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44"/>
      <c r="N11" s="44"/>
      <c r="O11" s="44"/>
    </row>
    <row r="12" spans="1:15" ht="24.75" customHeight="1">
      <c r="A12" s="44"/>
      <c r="B12" s="46" t="s">
        <v>82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1</v>
      </c>
      <c r="K12" s="47">
        <v>0</v>
      </c>
      <c r="L12" s="48">
        <f>SUM(C12:K12)</f>
        <v>1</v>
      </c>
      <c r="M12" s="44"/>
      <c r="N12" s="44"/>
      <c r="O12" s="44"/>
    </row>
    <row r="13" spans="1:15" ht="24.75" customHeight="1">
      <c r="A13" s="44"/>
      <c r="B13" s="46" t="s">
        <v>83</v>
      </c>
      <c r="C13" s="47">
        <v>2</v>
      </c>
      <c r="D13" s="47">
        <v>0</v>
      </c>
      <c r="E13" s="47">
        <v>1</v>
      </c>
      <c r="F13" s="47">
        <v>0</v>
      </c>
      <c r="G13" s="47">
        <v>0</v>
      </c>
      <c r="H13" s="47">
        <v>0</v>
      </c>
      <c r="I13" s="47">
        <v>0</v>
      </c>
      <c r="J13" s="47">
        <v>1</v>
      </c>
      <c r="K13" s="47">
        <v>0</v>
      </c>
      <c r="L13" s="48">
        <f>SUM(C13:K13)</f>
        <v>4</v>
      </c>
      <c r="M13" s="44"/>
      <c r="N13" s="44"/>
      <c r="O13" s="44"/>
    </row>
    <row r="14" spans="1:15" ht="24.75" customHeight="1">
      <c r="A14" s="44"/>
      <c r="B14" s="46" t="s">
        <v>84</v>
      </c>
      <c r="C14" s="47">
        <v>9</v>
      </c>
      <c r="D14" s="47">
        <v>0</v>
      </c>
      <c r="E14" s="47">
        <v>1</v>
      </c>
      <c r="F14" s="47">
        <v>0</v>
      </c>
      <c r="G14" s="47">
        <v>0</v>
      </c>
      <c r="H14" s="47">
        <v>0</v>
      </c>
      <c r="I14" s="47">
        <v>0</v>
      </c>
      <c r="J14" s="47">
        <v>7</v>
      </c>
      <c r="K14" s="47">
        <v>0</v>
      </c>
      <c r="L14" s="48">
        <f>SUM(C14:K14)</f>
        <v>17</v>
      </c>
      <c r="M14" s="44"/>
      <c r="N14" s="44"/>
      <c r="O14" s="44"/>
    </row>
    <row r="15" spans="1:15" ht="24.75" customHeight="1">
      <c r="A15" s="44"/>
      <c r="B15" s="46" t="s">
        <v>98</v>
      </c>
      <c r="C15" s="47">
        <v>5</v>
      </c>
      <c r="D15" s="47">
        <v>0</v>
      </c>
      <c r="E15" s="47">
        <v>2</v>
      </c>
      <c r="F15" s="47">
        <v>0</v>
      </c>
      <c r="G15" s="47">
        <v>0</v>
      </c>
      <c r="H15" s="47">
        <v>0</v>
      </c>
      <c r="I15" s="47">
        <v>0</v>
      </c>
      <c r="J15" s="47">
        <v>1</v>
      </c>
      <c r="K15" s="47">
        <v>0</v>
      </c>
      <c r="L15" s="48">
        <f>SUM(C15:K15)</f>
        <v>8</v>
      </c>
      <c r="M15" s="44"/>
      <c r="N15" s="44"/>
      <c r="O15" s="44"/>
    </row>
    <row r="16" spans="1:15" ht="24.75" customHeight="1">
      <c r="A16" s="44"/>
      <c r="B16" s="49" t="s">
        <v>86</v>
      </c>
      <c r="C16" s="48">
        <f t="shared" ref="C16:K16" si="0">SUM(C12:C15)</f>
        <v>16</v>
      </c>
      <c r="D16" s="48">
        <f t="shared" si="0"/>
        <v>0</v>
      </c>
      <c r="E16" s="48">
        <f t="shared" si="0"/>
        <v>4</v>
      </c>
      <c r="F16" s="48">
        <f t="shared" si="0"/>
        <v>0</v>
      </c>
      <c r="G16" s="48">
        <f t="shared" si="0"/>
        <v>0</v>
      </c>
      <c r="H16" s="48">
        <f t="shared" si="0"/>
        <v>0</v>
      </c>
      <c r="I16" s="48">
        <f t="shared" si="0"/>
        <v>0</v>
      </c>
      <c r="J16" s="48">
        <f t="shared" si="0"/>
        <v>10</v>
      </c>
      <c r="K16" s="48">
        <f t="shared" si="0"/>
        <v>0</v>
      </c>
      <c r="L16" s="48">
        <f>SUM(C16:K16)</f>
        <v>30</v>
      </c>
      <c r="M16" s="44"/>
      <c r="N16" s="44"/>
      <c r="O16" s="44"/>
    </row>
    <row r="17" spans="1:15" ht="24.75" customHeight="1">
      <c r="A17" s="44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44"/>
      <c r="N17" s="44"/>
      <c r="O17" s="44"/>
    </row>
    <row r="18" spans="1:15" ht="24.75" customHeight="1">
      <c r="A18" s="44"/>
      <c r="B18" s="46" t="s">
        <v>88</v>
      </c>
      <c r="C18" s="47">
        <v>100</v>
      </c>
      <c r="D18" s="47">
        <v>0</v>
      </c>
      <c r="E18" s="47">
        <v>1</v>
      </c>
      <c r="F18" s="47">
        <v>0</v>
      </c>
      <c r="G18" s="47">
        <v>1</v>
      </c>
      <c r="H18" s="47">
        <v>8</v>
      </c>
      <c r="I18" s="47">
        <v>0</v>
      </c>
      <c r="J18" s="50">
        <v>0</v>
      </c>
      <c r="K18" s="47">
        <v>7</v>
      </c>
      <c r="L18" s="48">
        <f t="shared" ref="L18:L26" si="1">SUM(C18:K18)</f>
        <v>117</v>
      </c>
      <c r="M18" s="44"/>
      <c r="N18" s="44"/>
      <c r="O18" s="44"/>
    </row>
    <row r="19" spans="1:15" ht="24.75" customHeight="1">
      <c r="A19" s="44"/>
      <c r="B19" s="46" t="s">
        <v>89</v>
      </c>
      <c r="C19" s="47">
        <v>5</v>
      </c>
      <c r="D19" s="47">
        <v>1</v>
      </c>
      <c r="E19" s="47">
        <v>0</v>
      </c>
      <c r="F19" s="47">
        <v>0</v>
      </c>
      <c r="G19" s="47">
        <v>0</v>
      </c>
      <c r="H19" s="47">
        <v>1</v>
      </c>
      <c r="I19" s="47">
        <v>0</v>
      </c>
      <c r="J19" s="50">
        <v>0</v>
      </c>
      <c r="K19" s="47">
        <v>0</v>
      </c>
      <c r="L19" s="48">
        <f t="shared" si="1"/>
        <v>7</v>
      </c>
      <c r="M19" s="44"/>
      <c r="N19" s="44"/>
      <c r="O19" s="44"/>
    </row>
    <row r="20" spans="1:15" ht="24.75" customHeight="1">
      <c r="A20" s="44"/>
      <c r="B20" s="46" t="s">
        <v>90</v>
      </c>
      <c r="C20" s="47">
        <v>21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0">
        <v>0</v>
      </c>
      <c r="K20" s="47">
        <v>1</v>
      </c>
      <c r="L20" s="48">
        <f t="shared" si="1"/>
        <v>22</v>
      </c>
      <c r="M20" s="44"/>
      <c r="N20" s="44"/>
      <c r="O20" s="44"/>
    </row>
    <row r="21" spans="1:15" ht="24.75" customHeight="1">
      <c r="A21" s="44"/>
      <c r="B21" s="46" t="s">
        <v>91</v>
      </c>
      <c r="C21" s="47">
        <v>6</v>
      </c>
      <c r="D21" s="47">
        <v>0</v>
      </c>
      <c r="E21" s="47">
        <v>1</v>
      </c>
      <c r="F21" s="47">
        <v>0</v>
      </c>
      <c r="G21" s="47">
        <v>0</v>
      </c>
      <c r="H21" s="47">
        <v>2</v>
      </c>
      <c r="I21" s="47">
        <v>0</v>
      </c>
      <c r="J21" s="50">
        <v>0</v>
      </c>
      <c r="K21" s="47">
        <v>0</v>
      </c>
      <c r="L21" s="48">
        <f t="shared" si="1"/>
        <v>9</v>
      </c>
      <c r="M21" s="44"/>
      <c r="N21" s="44"/>
      <c r="O21" s="44"/>
    </row>
    <row r="22" spans="1:15" ht="24.75" customHeight="1">
      <c r="A22" s="44"/>
      <c r="B22" s="46" t="s">
        <v>92</v>
      </c>
      <c r="C22" s="47">
        <v>5</v>
      </c>
      <c r="D22" s="47">
        <v>0</v>
      </c>
      <c r="E22" s="47">
        <v>0</v>
      </c>
      <c r="F22" s="47">
        <v>0</v>
      </c>
      <c r="G22" s="47">
        <v>1</v>
      </c>
      <c r="H22" s="47">
        <v>2</v>
      </c>
      <c r="I22" s="47">
        <v>0</v>
      </c>
      <c r="J22" s="50">
        <v>0</v>
      </c>
      <c r="K22" s="47">
        <v>0</v>
      </c>
      <c r="L22" s="48">
        <f t="shared" si="1"/>
        <v>8</v>
      </c>
      <c r="M22" s="44"/>
      <c r="N22" s="44"/>
      <c r="O22" s="44"/>
    </row>
    <row r="23" spans="1:15" ht="24.75" customHeight="1">
      <c r="A23" s="44"/>
      <c r="B23" s="46" t="s">
        <v>93</v>
      </c>
      <c r="C23" s="47">
        <v>32</v>
      </c>
      <c r="D23" s="47">
        <v>0</v>
      </c>
      <c r="E23" s="47">
        <v>0</v>
      </c>
      <c r="F23" s="47">
        <v>0</v>
      </c>
      <c r="G23" s="47">
        <v>1</v>
      </c>
      <c r="H23" s="47">
        <v>44</v>
      </c>
      <c r="I23" s="47">
        <v>0</v>
      </c>
      <c r="J23" s="50">
        <v>0</v>
      </c>
      <c r="K23" s="47">
        <v>6</v>
      </c>
      <c r="L23" s="48">
        <f t="shared" si="1"/>
        <v>83</v>
      </c>
      <c r="M23" s="44"/>
      <c r="N23" s="44"/>
      <c r="O23" s="44"/>
    </row>
    <row r="24" spans="1:15" ht="24.75" customHeight="1">
      <c r="A24" s="44"/>
      <c r="B24" s="51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0">
        <v>0</v>
      </c>
      <c r="K24" s="47">
        <v>0</v>
      </c>
      <c r="L24" s="48">
        <f t="shared" si="1"/>
        <v>0</v>
      </c>
      <c r="M24" s="44"/>
      <c r="N24" s="44"/>
      <c r="O24" s="44"/>
    </row>
    <row r="25" spans="1:15" ht="24.75" customHeight="1">
      <c r="A25" s="44"/>
      <c r="B25" s="49" t="s">
        <v>95</v>
      </c>
      <c r="C25" s="48">
        <f t="shared" ref="C25:K25" si="2">SUM(C18:C24)</f>
        <v>169</v>
      </c>
      <c r="D25" s="48">
        <f t="shared" si="2"/>
        <v>1</v>
      </c>
      <c r="E25" s="48">
        <f t="shared" si="2"/>
        <v>2</v>
      </c>
      <c r="F25" s="48">
        <f t="shared" si="2"/>
        <v>0</v>
      </c>
      <c r="G25" s="48">
        <f t="shared" si="2"/>
        <v>3</v>
      </c>
      <c r="H25" s="48">
        <f t="shared" si="2"/>
        <v>57</v>
      </c>
      <c r="I25" s="48">
        <f t="shared" si="2"/>
        <v>0</v>
      </c>
      <c r="J25" s="48">
        <f t="shared" si="2"/>
        <v>0</v>
      </c>
      <c r="K25" s="48">
        <f t="shared" si="2"/>
        <v>14</v>
      </c>
      <c r="L25" s="48">
        <f t="shared" si="1"/>
        <v>246</v>
      </c>
      <c r="M25" s="44"/>
      <c r="N25" s="44"/>
      <c r="O25" s="44"/>
    </row>
    <row r="26" spans="1:15" ht="24.75" customHeight="1">
      <c r="A26" s="44"/>
      <c r="B26" s="52" t="s">
        <v>78</v>
      </c>
      <c r="C26" s="53">
        <f t="shared" ref="C26:K26" si="3">C16+C25</f>
        <v>185</v>
      </c>
      <c r="D26" s="53">
        <f t="shared" si="3"/>
        <v>1</v>
      </c>
      <c r="E26" s="53">
        <f t="shared" si="3"/>
        <v>6</v>
      </c>
      <c r="F26" s="53">
        <f t="shared" si="3"/>
        <v>0</v>
      </c>
      <c r="G26" s="53">
        <f t="shared" si="3"/>
        <v>3</v>
      </c>
      <c r="H26" s="53">
        <f t="shared" si="3"/>
        <v>57</v>
      </c>
      <c r="I26" s="53">
        <f t="shared" si="3"/>
        <v>0</v>
      </c>
      <c r="J26" s="53">
        <f t="shared" si="3"/>
        <v>10</v>
      </c>
      <c r="K26" s="53">
        <f t="shared" si="3"/>
        <v>14</v>
      </c>
      <c r="L26" s="53">
        <f t="shared" si="1"/>
        <v>276</v>
      </c>
      <c r="M26" s="44"/>
      <c r="N26" s="44"/>
      <c r="O26" s="44"/>
    </row>
    <row r="27" spans="1:15" ht="19.5" customHeight="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8"/>
      <c r="M27" s="44"/>
      <c r="N27" s="44"/>
      <c r="O27" s="44"/>
    </row>
    <row r="28" spans="1:15" ht="24.75" customHeight="1">
      <c r="A28" s="44"/>
      <c r="B28" s="8" t="s">
        <v>96</v>
      </c>
      <c r="C28" s="44"/>
      <c r="D28" s="44"/>
      <c r="E28" s="44"/>
      <c r="F28" s="44"/>
      <c r="G28" s="44"/>
      <c r="H28" s="44"/>
      <c r="I28" s="44"/>
      <c r="J28" s="44"/>
      <c r="K28" s="44"/>
      <c r="L28" s="8"/>
      <c r="M28" s="44"/>
      <c r="N28" s="44"/>
      <c r="O28" s="44"/>
    </row>
    <row r="29" spans="1:15" ht="30" customHeight="1">
      <c r="A29" s="44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44"/>
      <c r="N29" s="44"/>
      <c r="O29" s="44"/>
    </row>
    <row r="30" spans="1:15" ht="19.5" customHeight="1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8"/>
      <c r="M30" s="44"/>
      <c r="N30" s="44"/>
      <c r="O30" s="44"/>
    </row>
    <row r="31" spans="1:15" ht="19.5" customHeight="1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8"/>
      <c r="M31" s="44"/>
      <c r="N31" s="44"/>
      <c r="O31" s="44"/>
    </row>
    <row r="32" spans="1:15" ht="19.5" customHeight="1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8"/>
      <c r="M32" s="44"/>
      <c r="N32" s="44"/>
      <c r="O32" s="44"/>
    </row>
    <row r="33" spans="1:15" ht="19.5" customHeight="1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8"/>
      <c r="M33" s="44"/>
      <c r="N33" s="44"/>
      <c r="O33" s="44"/>
    </row>
    <row r="34" spans="1:15" ht="19.5" customHeight="1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8"/>
      <c r="M34" s="44"/>
      <c r="N34" s="44"/>
      <c r="O34" s="44"/>
    </row>
    <row r="35" spans="1:15" ht="19.5" customHeight="1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8"/>
      <c r="M35" s="44"/>
      <c r="N35" s="44"/>
      <c r="O35" s="44"/>
    </row>
    <row r="36" spans="1:15" ht="19.5" customHeight="1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8"/>
      <c r="M36" s="44"/>
      <c r="N36" s="44"/>
      <c r="O36" s="44"/>
    </row>
    <row r="37" spans="1:15" ht="19.5" customHeight="1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8"/>
      <c r="M37" s="44"/>
      <c r="N37" s="44"/>
      <c r="O37" s="44"/>
    </row>
    <row r="38" spans="1:15" ht="19.5" customHeight="1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8"/>
      <c r="M38" s="44"/>
      <c r="N38" s="44"/>
      <c r="O38" s="44"/>
    </row>
    <row r="39" spans="1:15" ht="19.5" customHeight="1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8"/>
      <c r="M39" s="44"/>
      <c r="N39" s="44"/>
      <c r="O39" s="44"/>
    </row>
    <row r="40" spans="1:15" ht="19.5" customHeight="1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8"/>
      <c r="M40" s="44"/>
      <c r="N40" s="44"/>
      <c r="O40" s="4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58"/>
      <c r="B1" s="58" t="s">
        <v>0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5" ht="30" customHeight="1">
      <c r="A2" s="59"/>
      <c r="B2" s="59" t="s">
        <v>1</v>
      </c>
      <c r="C2" s="60" t="s">
        <v>2</v>
      </c>
      <c r="D2" s="61"/>
      <c r="E2" s="59"/>
      <c r="F2" s="59"/>
      <c r="G2" s="59"/>
      <c r="H2" s="59"/>
      <c r="I2" s="59"/>
      <c r="J2" s="59"/>
      <c r="K2" s="59"/>
      <c r="L2" s="60"/>
      <c r="M2" s="59"/>
      <c r="N2" s="59"/>
      <c r="O2" s="59"/>
    </row>
    <row r="3" spans="1:15" ht="30" customHeight="1">
      <c r="A3" s="59"/>
      <c r="B3" s="59" t="s">
        <v>3</v>
      </c>
      <c r="C3" s="62" t="s">
        <v>31</v>
      </c>
      <c r="D3" s="61"/>
      <c r="E3" s="62"/>
      <c r="F3" s="59"/>
      <c r="G3" s="60"/>
      <c r="H3" s="60"/>
      <c r="I3" s="60"/>
      <c r="J3" s="60"/>
      <c r="K3" s="60"/>
      <c r="L3" s="60"/>
      <c r="M3" s="59"/>
      <c r="N3" s="59"/>
      <c r="O3" s="59"/>
    </row>
    <row r="4" spans="1:15" ht="30" customHeight="1">
      <c r="A4" s="59"/>
      <c r="B4" s="59" t="s">
        <v>5</v>
      </c>
      <c r="C4" s="63" t="s">
        <v>79</v>
      </c>
      <c r="D4" s="64">
        <v>2022</v>
      </c>
      <c r="E4" s="61"/>
      <c r="F4" s="59"/>
      <c r="G4" s="60"/>
      <c r="H4" s="60"/>
      <c r="I4" s="60"/>
      <c r="J4" s="60"/>
      <c r="K4" s="60"/>
      <c r="L4" s="60"/>
      <c r="M4" s="59"/>
      <c r="N4" s="59"/>
      <c r="O4" s="59"/>
    </row>
    <row r="5" spans="1:15" ht="19.5" customHeight="1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60"/>
      <c r="M5" s="59"/>
      <c r="N5" s="59"/>
      <c r="O5" s="59"/>
    </row>
    <row r="6" spans="1:15" ht="49.5" customHeight="1">
      <c r="A6" s="59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59"/>
      <c r="N6" s="59"/>
      <c r="O6" s="59"/>
    </row>
    <row r="7" spans="1:15" ht="49.5" customHeight="1">
      <c r="A7" s="59"/>
      <c r="B7" s="60" t="s">
        <v>7</v>
      </c>
      <c r="C7" s="59"/>
      <c r="D7" s="59"/>
      <c r="E7" s="59"/>
      <c r="F7" s="59"/>
      <c r="G7" s="59"/>
      <c r="H7" s="59"/>
      <c r="I7" s="59"/>
      <c r="J7" s="59"/>
      <c r="K7" s="59"/>
      <c r="L7" s="60"/>
      <c r="M7" s="59"/>
      <c r="N7" s="59"/>
      <c r="O7" s="59"/>
    </row>
    <row r="8" spans="1:15" ht="39.75" customHeight="1">
      <c r="A8" s="65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65"/>
      <c r="N8" s="65"/>
      <c r="O8" s="65"/>
    </row>
    <row r="9" spans="1:15" ht="39.75" customHeight="1">
      <c r="A9" s="65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65"/>
      <c r="N9" s="65"/>
      <c r="O9" s="65"/>
    </row>
    <row r="10" spans="1:15" ht="49.5" customHeight="1">
      <c r="A10" s="65"/>
      <c r="B10" s="227"/>
      <c r="C10" s="66" t="s">
        <v>17</v>
      </c>
      <c r="D10" s="66" t="s">
        <v>18</v>
      </c>
      <c r="E10" s="66" t="s">
        <v>19</v>
      </c>
      <c r="F10" s="66" t="s">
        <v>20</v>
      </c>
      <c r="G10" s="66" t="s">
        <v>21</v>
      </c>
      <c r="H10" s="66" t="s">
        <v>19</v>
      </c>
      <c r="I10" s="66" t="s">
        <v>20</v>
      </c>
      <c r="J10" s="227"/>
      <c r="K10" s="227"/>
      <c r="L10" s="227"/>
      <c r="M10" s="65"/>
      <c r="N10" s="65"/>
      <c r="O10" s="65"/>
    </row>
    <row r="11" spans="1:15" ht="24.75" customHeight="1">
      <c r="A11" s="65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65"/>
      <c r="N11" s="65"/>
      <c r="O11" s="65"/>
    </row>
    <row r="12" spans="1:15" ht="24.75" customHeight="1">
      <c r="A12" s="65"/>
      <c r="B12" s="67" t="s">
        <v>82</v>
      </c>
      <c r="C12" s="68">
        <v>1</v>
      </c>
      <c r="D12" s="68">
        <v>0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8">
        <v>1</v>
      </c>
      <c r="K12" s="68">
        <v>0</v>
      </c>
      <c r="L12" s="69">
        <f>SUM(C12:K12)</f>
        <v>2</v>
      </c>
      <c r="M12" s="65"/>
      <c r="N12" s="65"/>
      <c r="O12" s="65"/>
    </row>
    <row r="13" spans="1:15" ht="24.75" customHeight="1">
      <c r="A13" s="65"/>
      <c r="B13" s="67" t="s">
        <v>83</v>
      </c>
      <c r="C13" s="68">
        <v>7</v>
      </c>
      <c r="D13" s="68">
        <v>0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68">
        <v>1</v>
      </c>
      <c r="K13" s="68">
        <v>0</v>
      </c>
      <c r="L13" s="69">
        <f>SUM(C13:K13)</f>
        <v>8</v>
      </c>
      <c r="M13" s="65"/>
      <c r="N13" s="65"/>
      <c r="O13" s="65"/>
    </row>
    <row r="14" spans="1:15" ht="24.75" customHeight="1">
      <c r="A14" s="65"/>
      <c r="B14" s="67" t="s">
        <v>84</v>
      </c>
      <c r="C14" s="68">
        <v>19</v>
      </c>
      <c r="D14" s="68">
        <v>2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8">
        <v>4</v>
      </c>
      <c r="K14" s="68">
        <v>0</v>
      </c>
      <c r="L14" s="69">
        <f>SUM(C14:K14)</f>
        <v>25</v>
      </c>
      <c r="M14" s="65"/>
      <c r="N14" s="65"/>
      <c r="O14" s="65"/>
    </row>
    <row r="15" spans="1:15" ht="24.75" customHeight="1">
      <c r="A15" s="65"/>
      <c r="B15" s="67" t="s">
        <v>98</v>
      </c>
      <c r="C15" s="68">
        <v>6</v>
      </c>
      <c r="D15" s="68">
        <v>0</v>
      </c>
      <c r="E15" s="68">
        <v>0</v>
      </c>
      <c r="F15" s="68">
        <v>0</v>
      </c>
      <c r="G15" s="68">
        <v>0</v>
      </c>
      <c r="H15" s="68">
        <v>0</v>
      </c>
      <c r="I15" s="68">
        <v>0</v>
      </c>
      <c r="J15" s="68">
        <v>1</v>
      </c>
      <c r="K15" s="68">
        <v>0</v>
      </c>
      <c r="L15" s="69">
        <f>SUM(C15:K15)</f>
        <v>7</v>
      </c>
      <c r="M15" s="65"/>
      <c r="N15" s="65"/>
      <c r="O15" s="65"/>
    </row>
    <row r="16" spans="1:15" ht="24.75" customHeight="1">
      <c r="A16" s="65"/>
      <c r="B16" s="70" t="s">
        <v>86</v>
      </c>
      <c r="C16" s="69">
        <f t="shared" ref="C16:K16" si="0">SUM(C12:C15)</f>
        <v>33</v>
      </c>
      <c r="D16" s="69">
        <f t="shared" si="0"/>
        <v>2</v>
      </c>
      <c r="E16" s="69">
        <f t="shared" si="0"/>
        <v>0</v>
      </c>
      <c r="F16" s="69">
        <f t="shared" si="0"/>
        <v>0</v>
      </c>
      <c r="G16" s="69">
        <f t="shared" si="0"/>
        <v>0</v>
      </c>
      <c r="H16" s="69">
        <f t="shared" si="0"/>
        <v>0</v>
      </c>
      <c r="I16" s="69">
        <f t="shared" si="0"/>
        <v>0</v>
      </c>
      <c r="J16" s="69">
        <f t="shared" si="0"/>
        <v>7</v>
      </c>
      <c r="K16" s="69">
        <f t="shared" si="0"/>
        <v>0</v>
      </c>
      <c r="L16" s="69">
        <f>SUM(C16:K16)</f>
        <v>42</v>
      </c>
      <c r="M16" s="65"/>
      <c r="N16" s="65"/>
      <c r="O16" s="65"/>
    </row>
    <row r="17" spans="1:15" ht="24.75" customHeight="1">
      <c r="A17" s="65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65"/>
      <c r="N17" s="65"/>
      <c r="O17" s="65"/>
    </row>
    <row r="18" spans="1:15" ht="24.75" customHeight="1">
      <c r="A18" s="65"/>
      <c r="B18" s="67" t="s">
        <v>88</v>
      </c>
      <c r="C18" s="68">
        <v>246</v>
      </c>
      <c r="D18" s="68">
        <v>20</v>
      </c>
      <c r="E18" s="68">
        <v>1</v>
      </c>
      <c r="F18" s="68">
        <v>0</v>
      </c>
      <c r="G18" s="68">
        <v>0</v>
      </c>
      <c r="H18" s="68">
        <v>1</v>
      </c>
      <c r="I18" s="68">
        <v>1</v>
      </c>
      <c r="J18" s="71">
        <v>0</v>
      </c>
      <c r="K18" s="68">
        <v>0</v>
      </c>
      <c r="L18" s="69">
        <f t="shared" ref="L18:L26" si="1">SUM(C18:K18)</f>
        <v>269</v>
      </c>
      <c r="M18" s="65"/>
      <c r="N18" s="65"/>
      <c r="O18" s="65"/>
    </row>
    <row r="19" spans="1:15" ht="24.75" customHeight="1">
      <c r="A19" s="65"/>
      <c r="B19" s="67" t="s">
        <v>89</v>
      </c>
      <c r="C19" s="68">
        <v>9</v>
      </c>
      <c r="D19" s="68">
        <v>0</v>
      </c>
      <c r="E19" s="68">
        <v>0</v>
      </c>
      <c r="F19" s="68">
        <v>0</v>
      </c>
      <c r="G19" s="68">
        <v>0</v>
      </c>
      <c r="H19" s="68">
        <v>0</v>
      </c>
      <c r="I19" s="68">
        <v>0</v>
      </c>
      <c r="J19" s="71">
        <v>0</v>
      </c>
      <c r="K19" s="68">
        <v>0</v>
      </c>
      <c r="L19" s="69">
        <f t="shared" si="1"/>
        <v>9</v>
      </c>
      <c r="M19" s="65"/>
      <c r="N19" s="65"/>
      <c r="O19" s="65"/>
    </row>
    <row r="20" spans="1:15" ht="24.75" customHeight="1">
      <c r="A20" s="65"/>
      <c r="B20" s="67" t="s">
        <v>90</v>
      </c>
      <c r="C20" s="68">
        <v>30</v>
      </c>
      <c r="D20" s="68">
        <v>2</v>
      </c>
      <c r="E20" s="68">
        <v>0</v>
      </c>
      <c r="F20" s="68">
        <v>0</v>
      </c>
      <c r="G20" s="68">
        <v>0</v>
      </c>
      <c r="H20" s="68">
        <v>1</v>
      </c>
      <c r="I20" s="68">
        <v>0</v>
      </c>
      <c r="J20" s="71">
        <v>0</v>
      </c>
      <c r="K20" s="68">
        <v>0</v>
      </c>
      <c r="L20" s="69">
        <f t="shared" si="1"/>
        <v>33</v>
      </c>
      <c r="M20" s="65"/>
      <c r="N20" s="65"/>
      <c r="O20" s="65"/>
    </row>
    <row r="21" spans="1:15" ht="24.75" customHeight="1">
      <c r="A21" s="65"/>
      <c r="B21" s="67" t="s">
        <v>91</v>
      </c>
      <c r="C21" s="68">
        <v>6</v>
      </c>
      <c r="D21" s="68">
        <v>0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71">
        <v>0</v>
      </c>
      <c r="K21" s="68">
        <v>0</v>
      </c>
      <c r="L21" s="69">
        <f t="shared" si="1"/>
        <v>6</v>
      </c>
      <c r="M21" s="65"/>
      <c r="N21" s="65"/>
      <c r="O21" s="65"/>
    </row>
    <row r="22" spans="1:15" ht="24.75" customHeight="1">
      <c r="A22" s="65"/>
      <c r="B22" s="67" t="s">
        <v>92</v>
      </c>
      <c r="C22" s="68">
        <v>1</v>
      </c>
      <c r="D22" s="68">
        <v>0</v>
      </c>
      <c r="E22" s="68">
        <v>0</v>
      </c>
      <c r="F22" s="68">
        <v>0</v>
      </c>
      <c r="G22" s="68">
        <v>0</v>
      </c>
      <c r="H22" s="68">
        <v>0</v>
      </c>
      <c r="I22" s="68">
        <v>0</v>
      </c>
      <c r="J22" s="71">
        <v>0</v>
      </c>
      <c r="K22" s="68">
        <v>0</v>
      </c>
      <c r="L22" s="69">
        <f t="shared" si="1"/>
        <v>1</v>
      </c>
      <c r="M22" s="65"/>
      <c r="N22" s="65"/>
      <c r="O22" s="65"/>
    </row>
    <row r="23" spans="1:15" ht="24.75" customHeight="1">
      <c r="A23" s="65"/>
      <c r="B23" s="67" t="s">
        <v>93</v>
      </c>
      <c r="C23" s="68">
        <v>190</v>
      </c>
      <c r="D23" s="68">
        <v>12</v>
      </c>
      <c r="E23" s="68">
        <v>0</v>
      </c>
      <c r="F23" s="68">
        <v>0</v>
      </c>
      <c r="G23" s="68">
        <v>1</v>
      </c>
      <c r="H23" s="68">
        <v>3</v>
      </c>
      <c r="I23" s="68">
        <v>23</v>
      </c>
      <c r="J23" s="71">
        <v>0</v>
      </c>
      <c r="K23" s="68">
        <v>12</v>
      </c>
      <c r="L23" s="69">
        <f t="shared" si="1"/>
        <v>241</v>
      </c>
      <c r="M23" s="65"/>
      <c r="N23" s="65"/>
      <c r="O23" s="65"/>
    </row>
    <row r="24" spans="1:15" ht="24.75" customHeight="1">
      <c r="A24" s="65"/>
      <c r="B24" s="72" t="s">
        <v>94</v>
      </c>
      <c r="C24" s="68">
        <v>0</v>
      </c>
      <c r="D24" s="68">
        <v>0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71">
        <v>0</v>
      </c>
      <c r="K24" s="68">
        <v>0</v>
      </c>
      <c r="L24" s="69">
        <f t="shared" si="1"/>
        <v>0</v>
      </c>
      <c r="M24" s="65"/>
      <c r="N24" s="65"/>
      <c r="O24" s="65"/>
    </row>
    <row r="25" spans="1:15" ht="24.75" customHeight="1">
      <c r="A25" s="65"/>
      <c r="B25" s="70" t="s">
        <v>95</v>
      </c>
      <c r="C25" s="69">
        <f t="shared" ref="C25:K25" si="2">SUM(C18:C24)</f>
        <v>482</v>
      </c>
      <c r="D25" s="69">
        <f t="shared" si="2"/>
        <v>34</v>
      </c>
      <c r="E25" s="69">
        <f t="shared" si="2"/>
        <v>1</v>
      </c>
      <c r="F25" s="69">
        <f t="shared" si="2"/>
        <v>0</v>
      </c>
      <c r="G25" s="69">
        <f t="shared" si="2"/>
        <v>1</v>
      </c>
      <c r="H25" s="69">
        <f t="shared" si="2"/>
        <v>5</v>
      </c>
      <c r="I25" s="69">
        <f t="shared" si="2"/>
        <v>24</v>
      </c>
      <c r="J25" s="69">
        <f t="shared" si="2"/>
        <v>0</v>
      </c>
      <c r="K25" s="69">
        <f t="shared" si="2"/>
        <v>12</v>
      </c>
      <c r="L25" s="69">
        <f t="shared" si="1"/>
        <v>559</v>
      </c>
      <c r="M25" s="65"/>
      <c r="N25" s="65"/>
      <c r="O25" s="65"/>
    </row>
    <row r="26" spans="1:15" ht="24.75" customHeight="1">
      <c r="A26" s="65"/>
      <c r="B26" s="73" t="s">
        <v>78</v>
      </c>
      <c r="C26" s="74">
        <f t="shared" ref="C26:K26" si="3">C16+C25</f>
        <v>515</v>
      </c>
      <c r="D26" s="74">
        <f t="shared" si="3"/>
        <v>36</v>
      </c>
      <c r="E26" s="74">
        <f t="shared" si="3"/>
        <v>1</v>
      </c>
      <c r="F26" s="74">
        <f t="shared" si="3"/>
        <v>0</v>
      </c>
      <c r="G26" s="74">
        <f t="shared" si="3"/>
        <v>1</v>
      </c>
      <c r="H26" s="74">
        <f t="shared" si="3"/>
        <v>5</v>
      </c>
      <c r="I26" s="74">
        <f t="shared" si="3"/>
        <v>24</v>
      </c>
      <c r="J26" s="74">
        <f t="shared" si="3"/>
        <v>7</v>
      </c>
      <c r="K26" s="74">
        <f t="shared" si="3"/>
        <v>12</v>
      </c>
      <c r="L26" s="74">
        <f t="shared" si="1"/>
        <v>601</v>
      </c>
      <c r="M26" s="65"/>
      <c r="N26" s="65"/>
      <c r="O26" s="65"/>
    </row>
    <row r="27" spans="1:15" ht="19.5" customHeight="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75"/>
      <c r="M27" s="65"/>
      <c r="N27" s="65"/>
      <c r="O27" s="65"/>
    </row>
    <row r="28" spans="1:15" ht="24.75" customHeight="1">
      <c r="A28" s="65"/>
      <c r="B28" s="75" t="s">
        <v>96</v>
      </c>
      <c r="C28" s="65"/>
      <c r="D28" s="65"/>
      <c r="E28" s="65"/>
      <c r="F28" s="65"/>
      <c r="G28" s="65"/>
      <c r="H28" s="65"/>
      <c r="I28" s="65"/>
      <c r="J28" s="65"/>
      <c r="K28" s="65"/>
      <c r="L28" s="75"/>
      <c r="M28" s="65"/>
      <c r="N28" s="65"/>
      <c r="O28" s="65"/>
    </row>
    <row r="29" spans="1:15" ht="30" customHeight="1">
      <c r="A29" s="65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65"/>
      <c r="N29" s="65"/>
      <c r="O29" s="65"/>
    </row>
    <row r="30" spans="1:15" ht="19.5" customHeight="1">
      <c r="A30" s="65"/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75"/>
      <c r="M30" s="65"/>
      <c r="N30" s="65"/>
      <c r="O30" s="65"/>
    </row>
    <row r="31" spans="1:15" ht="19.5" customHeight="1">
      <c r="A31" s="65"/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75"/>
      <c r="M31" s="65"/>
      <c r="N31" s="65"/>
      <c r="O31" s="65"/>
    </row>
    <row r="32" spans="1:15" ht="19.5" customHeight="1">
      <c r="A32" s="65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75"/>
      <c r="M32" s="65"/>
      <c r="N32" s="65"/>
      <c r="O32" s="65"/>
    </row>
    <row r="33" spans="1:15" ht="19.5" customHeight="1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75"/>
      <c r="M33" s="65"/>
      <c r="N33" s="65"/>
      <c r="O33" s="65"/>
    </row>
    <row r="34" spans="1:15" ht="19.5" customHeight="1">
      <c r="A34" s="65"/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75"/>
      <c r="M34" s="65"/>
      <c r="N34" s="65"/>
      <c r="O34" s="65"/>
    </row>
    <row r="35" spans="1:15" ht="19.5" customHeight="1">
      <c r="A35" s="65"/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75"/>
      <c r="M35" s="65"/>
      <c r="N35" s="65"/>
      <c r="O35" s="65"/>
    </row>
    <row r="36" spans="1:15" ht="19.5" customHeight="1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75"/>
      <c r="M36" s="65"/>
      <c r="N36" s="65"/>
      <c r="O36" s="65"/>
    </row>
    <row r="37" spans="1:15" ht="19.5" customHeight="1">
      <c r="A37" s="65"/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75"/>
      <c r="M37" s="65"/>
      <c r="N37" s="65"/>
      <c r="O37" s="65"/>
    </row>
    <row r="38" spans="1:15" ht="19.5" customHeight="1">
      <c r="A38" s="65"/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75"/>
      <c r="M38" s="65"/>
      <c r="N38" s="65"/>
      <c r="O38" s="65"/>
    </row>
    <row r="39" spans="1:15" ht="19.5" customHeight="1">
      <c r="A39" s="65"/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75"/>
      <c r="M39" s="65"/>
      <c r="N39" s="65"/>
      <c r="O39" s="65"/>
    </row>
    <row r="40" spans="1:15" ht="19.5" customHeight="1">
      <c r="A40" s="65"/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75"/>
      <c r="M40" s="65"/>
      <c r="N40" s="65"/>
      <c r="O40" s="65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76"/>
      <c r="B1" s="76" t="s">
        <v>0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15" ht="30" customHeight="1">
      <c r="A2" s="77"/>
      <c r="B2" s="77" t="s">
        <v>1</v>
      </c>
      <c r="C2" s="78" t="s">
        <v>2</v>
      </c>
      <c r="D2" s="79"/>
      <c r="E2" s="77"/>
      <c r="F2" s="77"/>
      <c r="G2" s="77"/>
      <c r="H2" s="77"/>
      <c r="I2" s="77"/>
      <c r="J2" s="77"/>
      <c r="K2" s="77"/>
      <c r="L2" s="78"/>
      <c r="M2" s="77"/>
      <c r="N2" s="77"/>
      <c r="O2" s="77"/>
    </row>
    <row r="3" spans="1:15" ht="30" customHeight="1">
      <c r="A3" s="77"/>
      <c r="B3" s="77" t="s">
        <v>3</v>
      </c>
      <c r="C3" s="80" t="s">
        <v>33</v>
      </c>
      <c r="D3" s="79"/>
      <c r="E3" s="80"/>
      <c r="F3" s="77"/>
      <c r="G3" s="78"/>
      <c r="H3" s="78"/>
      <c r="I3" s="78"/>
      <c r="J3" s="78"/>
      <c r="K3" s="78"/>
      <c r="L3" s="78"/>
      <c r="M3" s="77"/>
      <c r="N3" s="77"/>
      <c r="O3" s="77"/>
    </row>
    <row r="4" spans="1:15" ht="30" customHeight="1">
      <c r="A4" s="77"/>
      <c r="B4" s="77" t="s">
        <v>5</v>
      </c>
      <c r="C4" s="81" t="s">
        <v>79</v>
      </c>
      <c r="D4" s="82">
        <v>2022</v>
      </c>
      <c r="E4" s="79"/>
      <c r="F4" s="77"/>
      <c r="G4" s="78"/>
      <c r="H4" s="78"/>
      <c r="I4" s="78"/>
      <c r="J4" s="78"/>
      <c r="K4" s="78"/>
      <c r="L4" s="78"/>
      <c r="M4" s="77"/>
      <c r="N4" s="77"/>
      <c r="O4" s="77"/>
    </row>
    <row r="5" spans="1:15" ht="19.5" customHeight="1">
      <c r="A5" s="77"/>
      <c r="B5" s="77"/>
      <c r="C5" s="77"/>
      <c r="D5" s="77"/>
      <c r="E5" s="77"/>
      <c r="F5" s="77"/>
      <c r="G5" s="77"/>
      <c r="H5" s="77"/>
      <c r="I5" s="77"/>
      <c r="J5" s="77"/>
      <c r="K5" s="77"/>
      <c r="L5" s="78"/>
      <c r="M5" s="77"/>
      <c r="N5" s="77"/>
      <c r="O5" s="77"/>
    </row>
    <row r="6" spans="1:15" ht="49.5" customHeight="1">
      <c r="A6" s="77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77"/>
      <c r="N6" s="77"/>
      <c r="O6" s="77"/>
    </row>
    <row r="7" spans="1:15" ht="49.5" customHeight="1">
      <c r="A7" s="77"/>
      <c r="B7" s="78" t="s">
        <v>7</v>
      </c>
      <c r="C7" s="77"/>
      <c r="D7" s="77"/>
      <c r="E7" s="77"/>
      <c r="F7" s="77"/>
      <c r="G7" s="77"/>
      <c r="H7" s="77"/>
      <c r="I7" s="77"/>
      <c r="J7" s="77"/>
      <c r="K7" s="77"/>
      <c r="L7" s="78"/>
      <c r="M7" s="77"/>
      <c r="N7" s="77"/>
      <c r="O7" s="77"/>
    </row>
    <row r="8" spans="1:15" ht="39.75" customHeight="1">
      <c r="A8" s="83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83"/>
      <c r="N8" s="83"/>
      <c r="O8" s="83"/>
    </row>
    <row r="9" spans="1:15" ht="39.75" customHeight="1">
      <c r="A9" s="83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83"/>
      <c r="N9" s="83"/>
      <c r="O9" s="83"/>
    </row>
    <row r="10" spans="1:15" ht="49.5" customHeight="1">
      <c r="A10" s="83"/>
      <c r="B10" s="227"/>
      <c r="C10" s="84" t="s">
        <v>17</v>
      </c>
      <c r="D10" s="84" t="s">
        <v>18</v>
      </c>
      <c r="E10" s="84" t="s">
        <v>19</v>
      </c>
      <c r="F10" s="84" t="s">
        <v>20</v>
      </c>
      <c r="G10" s="84" t="s">
        <v>21</v>
      </c>
      <c r="H10" s="84" t="s">
        <v>19</v>
      </c>
      <c r="I10" s="84" t="s">
        <v>20</v>
      </c>
      <c r="J10" s="227"/>
      <c r="K10" s="227"/>
      <c r="L10" s="227"/>
      <c r="M10" s="83"/>
      <c r="N10" s="83"/>
      <c r="O10" s="83"/>
    </row>
    <row r="11" spans="1:15" ht="24.75" customHeight="1">
      <c r="A11" s="83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83"/>
      <c r="N11" s="83"/>
      <c r="O11" s="83"/>
    </row>
    <row r="12" spans="1:15" ht="24.75" customHeight="1">
      <c r="A12" s="83"/>
      <c r="B12" s="85" t="s">
        <v>82</v>
      </c>
      <c r="C12" s="86">
        <v>1</v>
      </c>
      <c r="D12" s="86">
        <v>0</v>
      </c>
      <c r="E12" s="86">
        <v>0</v>
      </c>
      <c r="F12" s="86">
        <v>0</v>
      </c>
      <c r="G12" s="86">
        <v>0</v>
      </c>
      <c r="H12" s="86">
        <v>0</v>
      </c>
      <c r="I12" s="86">
        <v>0</v>
      </c>
      <c r="J12" s="86">
        <v>0</v>
      </c>
      <c r="K12" s="86">
        <v>0</v>
      </c>
      <c r="L12" s="87">
        <f>SUM(C12:K12)</f>
        <v>1</v>
      </c>
      <c r="M12" s="83"/>
      <c r="N12" s="83"/>
      <c r="O12" s="83"/>
    </row>
    <row r="13" spans="1:15" ht="24.75" customHeight="1">
      <c r="A13" s="83"/>
      <c r="B13" s="85" t="s">
        <v>83</v>
      </c>
      <c r="C13" s="86">
        <v>5</v>
      </c>
      <c r="D13" s="86">
        <v>1</v>
      </c>
      <c r="E13" s="86">
        <v>0</v>
      </c>
      <c r="F13" s="86">
        <v>0</v>
      </c>
      <c r="G13" s="86">
        <v>1</v>
      </c>
      <c r="H13" s="86">
        <v>0</v>
      </c>
      <c r="I13" s="86">
        <v>0</v>
      </c>
      <c r="J13" s="86">
        <v>0</v>
      </c>
      <c r="K13" s="86">
        <v>0</v>
      </c>
      <c r="L13" s="87">
        <f>SUM(C13:K13)</f>
        <v>7</v>
      </c>
      <c r="M13" s="83"/>
      <c r="N13" s="83"/>
      <c r="O13" s="83"/>
    </row>
    <row r="14" spans="1:15" ht="24.75" customHeight="1">
      <c r="A14" s="83"/>
      <c r="B14" s="85" t="s">
        <v>84</v>
      </c>
      <c r="C14" s="86">
        <v>16</v>
      </c>
      <c r="D14" s="86">
        <v>1</v>
      </c>
      <c r="E14" s="86">
        <v>0</v>
      </c>
      <c r="F14" s="86">
        <v>0</v>
      </c>
      <c r="G14" s="86">
        <v>1</v>
      </c>
      <c r="H14" s="86">
        <v>1</v>
      </c>
      <c r="I14" s="86">
        <v>0</v>
      </c>
      <c r="J14" s="86">
        <v>5</v>
      </c>
      <c r="K14" s="86">
        <v>0</v>
      </c>
      <c r="L14" s="87">
        <f>SUM(C14:K14)</f>
        <v>24</v>
      </c>
      <c r="M14" s="83"/>
      <c r="N14" s="83"/>
      <c r="O14" s="83"/>
    </row>
    <row r="15" spans="1:15" ht="24.75" customHeight="1">
      <c r="A15" s="83"/>
      <c r="B15" s="85" t="s">
        <v>98</v>
      </c>
      <c r="C15" s="86">
        <v>6</v>
      </c>
      <c r="D15" s="86">
        <v>1</v>
      </c>
      <c r="E15" s="86">
        <v>0</v>
      </c>
      <c r="F15" s="86">
        <v>0</v>
      </c>
      <c r="G15" s="86">
        <v>0</v>
      </c>
      <c r="H15" s="86">
        <v>0</v>
      </c>
      <c r="I15" s="86">
        <v>0</v>
      </c>
      <c r="J15" s="86">
        <v>4</v>
      </c>
      <c r="K15" s="86">
        <v>0</v>
      </c>
      <c r="L15" s="87">
        <f>SUM(C15:K15)</f>
        <v>11</v>
      </c>
      <c r="M15" s="83"/>
      <c r="N15" s="83"/>
      <c r="O15" s="83"/>
    </row>
    <row r="16" spans="1:15" ht="24.75" customHeight="1">
      <c r="A16" s="83"/>
      <c r="B16" s="88" t="s">
        <v>86</v>
      </c>
      <c r="C16" s="87">
        <f t="shared" ref="C16:K16" si="0">SUM(C12:C15)</f>
        <v>28</v>
      </c>
      <c r="D16" s="87">
        <f t="shared" si="0"/>
        <v>3</v>
      </c>
      <c r="E16" s="87">
        <f t="shared" si="0"/>
        <v>0</v>
      </c>
      <c r="F16" s="87">
        <f t="shared" si="0"/>
        <v>0</v>
      </c>
      <c r="G16" s="87">
        <f t="shared" si="0"/>
        <v>2</v>
      </c>
      <c r="H16" s="87">
        <f t="shared" si="0"/>
        <v>1</v>
      </c>
      <c r="I16" s="87">
        <f t="shared" si="0"/>
        <v>0</v>
      </c>
      <c r="J16" s="87">
        <f t="shared" si="0"/>
        <v>9</v>
      </c>
      <c r="K16" s="87">
        <f t="shared" si="0"/>
        <v>0</v>
      </c>
      <c r="L16" s="87">
        <f>SUM(C16:K16)</f>
        <v>43</v>
      </c>
      <c r="M16" s="83"/>
      <c r="N16" s="83"/>
      <c r="O16" s="83"/>
    </row>
    <row r="17" spans="1:15" ht="24.75" customHeight="1">
      <c r="A17" s="83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83"/>
      <c r="N17" s="83"/>
      <c r="O17" s="83"/>
    </row>
    <row r="18" spans="1:15" ht="24.75" customHeight="1">
      <c r="A18" s="83"/>
      <c r="B18" s="85" t="s">
        <v>88</v>
      </c>
      <c r="C18" s="86">
        <v>157</v>
      </c>
      <c r="D18" s="86">
        <v>9</v>
      </c>
      <c r="E18" s="86">
        <v>0</v>
      </c>
      <c r="F18" s="86">
        <v>0</v>
      </c>
      <c r="G18" s="86">
        <v>1</v>
      </c>
      <c r="H18" s="86">
        <v>4</v>
      </c>
      <c r="I18" s="86">
        <v>0</v>
      </c>
      <c r="J18" s="89">
        <v>0</v>
      </c>
      <c r="K18" s="86">
        <v>0</v>
      </c>
      <c r="L18" s="87">
        <f t="shared" ref="L18:L26" si="1">SUM(C18:K18)</f>
        <v>171</v>
      </c>
      <c r="M18" s="83"/>
      <c r="N18" s="83"/>
      <c r="O18" s="83"/>
    </row>
    <row r="19" spans="1:15" ht="24.75" customHeight="1">
      <c r="A19" s="83"/>
      <c r="B19" s="85" t="s">
        <v>89</v>
      </c>
      <c r="C19" s="86">
        <v>1</v>
      </c>
      <c r="D19" s="86">
        <v>0</v>
      </c>
      <c r="E19" s="86">
        <v>0</v>
      </c>
      <c r="F19" s="86">
        <v>0</v>
      </c>
      <c r="G19" s="86">
        <v>0</v>
      </c>
      <c r="H19" s="86">
        <v>1</v>
      </c>
      <c r="I19" s="86">
        <v>0</v>
      </c>
      <c r="J19" s="89">
        <v>0</v>
      </c>
      <c r="K19" s="86">
        <v>1</v>
      </c>
      <c r="L19" s="87">
        <f t="shared" si="1"/>
        <v>3</v>
      </c>
      <c r="M19" s="83"/>
      <c r="N19" s="83"/>
      <c r="O19" s="83"/>
    </row>
    <row r="20" spans="1:15" ht="24.75" customHeight="1">
      <c r="A20" s="83"/>
      <c r="B20" s="85" t="s">
        <v>90</v>
      </c>
      <c r="C20" s="86">
        <v>19</v>
      </c>
      <c r="D20" s="86">
        <v>3</v>
      </c>
      <c r="E20" s="86">
        <v>0</v>
      </c>
      <c r="F20" s="86">
        <v>0</v>
      </c>
      <c r="G20" s="86">
        <v>0</v>
      </c>
      <c r="H20" s="86">
        <v>0</v>
      </c>
      <c r="I20" s="86">
        <v>0</v>
      </c>
      <c r="J20" s="89">
        <v>0</v>
      </c>
      <c r="K20" s="86">
        <v>0</v>
      </c>
      <c r="L20" s="87">
        <f t="shared" si="1"/>
        <v>22</v>
      </c>
      <c r="M20" s="83"/>
      <c r="N20" s="83"/>
      <c r="O20" s="83"/>
    </row>
    <row r="21" spans="1:15" ht="24.75" customHeight="1">
      <c r="A21" s="83"/>
      <c r="B21" s="85" t="s">
        <v>91</v>
      </c>
      <c r="C21" s="86">
        <v>8</v>
      </c>
      <c r="D21" s="86">
        <v>1</v>
      </c>
      <c r="E21" s="86">
        <v>1</v>
      </c>
      <c r="F21" s="86">
        <v>0</v>
      </c>
      <c r="G21" s="86">
        <v>0</v>
      </c>
      <c r="H21" s="86">
        <v>0</v>
      </c>
      <c r="I21" s="86">
        <v>0</v>
      </c>
      <c r="J21" s="89">
        <v>0</v>
      </c>
      <c r="K21" s="86">
        <v>0</v>
      </c>
      <c r="L21" s="87">
        <f t="shared" si="1"/>
        <v>10</v>
      </c>
      <c r="M21" s="83"/>
      <c r="N21" s="83"/>
      <c r="O21" s="83"/>
    </row>
    <row r="22" spans="1:15" ht="24.75" customHeight="1">
      <c r="A22" s="83"/>
      <c r="B22" s="85" t="s">
        <v>92</v>
      </c>
      <c r="C22" s="86">
        <v>6</v>
      </c>
      <c r="D22" s="86">
        <v>0</v>
      </c>
      <c r="E22" s="86">
        <v>0</v>
      </c>
      <c r="F22" s="86">
        <v>0</v>
      </c>
      <c r="G22" s="86">
        <v>0</v>
      </c>
      <c r="H22" s="86">
        <v>0</v>
      </c>
      <c r="I22" s="86">
        <v>0</v>
      </c>
      <c r="J22" s="89">
        <v>0</v>
      </c>
      <c r="K22" s="86">
        <v>0</v>
      </c>
      <c r="L22" s="87">
        <f t="shared" si="1"/>
        <v>6</v>
      </c>
      <c r="M22" s="83"/>
      <c r="N22" s="83"/>
      <c r="O22" s="83"/>
    </row>
    <row r="23" spans="1:15" ht="24.75" customHeight="1">
      <c r="A23" s="83"/>
      <c r="B23" s="85" t="s">
        <v>93</v>
      </c>
      <c r="C23" s="86">
        <v>98</v>
      </c>
      <c r="D23" s="86">
        <v>13</v>
      </c>
      <c r="E23" s="86">
        <v>4</v>
      </c>
      <c r="F23" s="86">
        <v>0</v>
      </c>
      <c r="G23" s="86">
        <v>1</v>
      </c>
      <c r="H23" s="86">
        <v>72</v>
      </c>
      <c r="I23" s="86">
        <v>4</v>
      </c>
      <c r="J23" s="89">
        <v>0</v>
      </c>
      <c r="K23" s="86">
        <v>2</v>
      </c>
      <c r="L23" s="87">
        <f t="shared" si="1"/>
        <v>194</v>
      </c>
      <c r="M23" s="83"/>
      <c r="N23" s="83"/>
      <c r="O23" s="83"/>
    </row>
    <row r="24" spans="1:15" ht="24.75" customHeight="1">
      <c r="A24" s="83"/>
      <c r="B24" s="90" t="s">
        <v>94</v>
      </c>
      <c r="C24" s="86">
        <v>0</v>
      </c>
      <c r="D24" s="86">
        <v>0</v>
      </c>
      <c r="E24" s="86">
        <v>0</v>
      </c>
      <c r="F24" s="86">
        <v>0</v>
      </c>
      <c r="G24" s="86">
        <v>0</v>
      </c>
      <c r="H24" s="86">
        <v>0</v>
      </c>
      <c r="I24" s="86">
        <v>0</v>
      </c>
      <c r="J24" s="89">
        <v>0</v>
      </c>
      <c r="K24" s="86">
        <v>0</v>
      </c>
      <c r="L24" s="87">
        <f t="shared" si="1"/>
        <v>0</v>
      </c>
      <c r="M24" s="83"/>
      <c r="N24" s="83"/>
      <c r="O24" s="83"/>
    </row>
    <row r="25" spans="1:15" ht="24.75" customHeight="1">
      <c r="A25" s="83"/>
      <c r="B25" s="88" t="s">
        <v>95</v>
      </c>
      <c r="C25" s="87">
        <f t="shared" ref="C25:K25" si="2">SUM(C18:C24)</f>
        <v>289</v>
      </c>
      <c r="D25" s="87">
        <f t="shared" si="2"/>
        <v>26</v>
      </c>
      <c r="E25" s="87">
        <f t="shared" si="2"/>
        <v>5</v>
      </c>
      <c r="F25" s="87">
        <f t="shared" si="2"/>
        <v>0</v>
      </c>
      <c r="G25" s="87">
        <f t="shared" si="2"/>
        <v>2</v>
      </c>
      <c r="H25" s="87">
        <f t="shared" si="2"/>
        <v>77</v>
      </c>
      <c r="I25" s="87">
        <f t="shared" si="2"/>
        <v>4</v>
      </c>
      <c r="J25" s="87">
        <f t="shared" si="2"/>
        <v>0</v>
      </c>
      <c r="K25" s="87">
        <f t="shared" si="2"/>
        <v>3</v>
      </c>
      <c r="L25" s="87">
        <f t="shared" si="1"/>
        <v>406</v>
      </c>
      <c r="M25" s="83"/>
      <c r="N25" s="83"/>
      <c r="O25" s="83"/>
    </row>
    <row r="26" spans="1:15" ht="24.75" customHeight="1">
      <c r="A26" s="83"/>
      <c r="B26" s="91" t="s">
        <v>78</v>
      </c>
      <c r="C26" s="92">
        <f t="shared" ref="C26:K26" si="3">C16+C25</f>
        <v>317</v>
      </c>
      <c r="D26" s="92">
        <f t="shared" si="3"/>
        <v>29</v>
      </c>
      <c r="E26" s="92">
        <f t="shared" si="3"/>
        <v>5</v>
      </c>
      <c r="F26" s="92">
        <f t="shared" si="3"/>
        <v>0</v>
      </c>
      <c r="G26" s="92">
        <f t="shared" si="3"/>
        <v>4</v>
      </c>
      <c r="H26" s="92">
        <f t="shared" si="3"/>
        <v>78</v>
      </c>
      <c r="I26" s="92">
        <f t="shared" si="3"/>
        <v>4</v>
      </c>
      <c r="J26" s="92">
        <f t="shared" si="3"/>
        <v>9</v>
      </c>
      <c r="K26" s="92">
        <f t="shared" si="3"/>
        <v>3</v>
      </c>
      <c r="L26" s="92">
        <f t="shared" si="1"/>
        <v>449</v>
      </c>
      <c r="M26" s="83"/>
      <c r="N26" s="83"/>
      <c r="O26" s="83"/>
    </row>
    <row r="27" spans="1:15" ht="19.5" customHeight="1">
      <c r="A27" s="83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93"/>
      <c r="M27" s="83"/>
      <c r="N27" s="83"/>
      <c r="O27" s="83"/>
    </row>
    <row r="28" spans="1:15" ht="24.75" customHeight="1">
      <c r="A28" s="83"/>
      <c r="B28" s="93" t="s">
        <v>96</v>
      </c>
      <c r="C28" s="83"/>
      <c r="D28" s="83"/>
      <c r="E28" s="83"/>
      <c r="F28" s="83"/>
      <c r="G28" s="83"/>
      <c r="H28" s="83"/>
      <c r="I28" s="83"/>
      <c r="J28" s="83"/>
      <c r="K28" s="83"/>
      <c r="L28" s="93"/>
      <c r="M28" s="83"/>
      <c r="N28" s="83"/>
      <c r="O28" s="83"/>
    </row>
    <row r="29" spans="1:15" ht="30" customHeight="1">
      <c r="A29" s="83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83"/>
      <c r="N29" s="83"/>
      <c r="O29" s="83"/>
    </row>
    <row r="30" spans="1:15" ht="19.5" customHeight="1">
      <c r="A30" s="83"/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93"/>
      <c r="M30" s="83"/>
      <c r="N30" s="83"/>
      <c r="O30" s="83"/>
    </row>
    <row r="31" spans="1:15" ht="19.5" customHeight="1">
      <c r="A31" s="83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93"/>
      <c r="M31" s="83"/>
      <c r="N31" s="83"/>
      <c r="O31" s="83"/>
    </row>
    <row r="32" spans="1:15" ht="19.5" customHeight="1">
      <c r="A32" s="83"/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93"/>
      <c r="M32" s="83"/>
      <c r="N32" s="83"/>
      <c r="O32" s="83"/>
    </row>
    <row r="33" spans="1:15" ht="19.5" customHeight="1">
      <c r="A33" s="83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93"/>
      <c r="M33" s="83"/>
      <c r="N33" s="83"/>
      <c r="O33" s="83"/>
    </row>
    <row r="34" spans="1:15" ht="19.5" customHeight="1">
      <c r="A34" s="83"/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93"/>
      <c r="M34" s="83"/>
      <c r="N34" s="83"/>
      <c r="O34" s="83"/>
    </row>
    <row r="35" spans="1:15" ht="19.5" customHeight="1">
      <c r="A35" s="83"/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93"/>
      <c r="M35" s="83"/>
      <c r="N35" s="83"/>
      <c r="O35" s="83"/>
    </row>
    <row r="36" spans="1:15" ht="19.5" customHeight="1">
      <c r="A36" s="83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93"/>
      <c r="M36" s="83"/>
      <c r="N36" s="83"/>
      <c r="O36" s="83"/>
    </row>
    <row r="37" spans="1:15" ht="19.5" customHeight="1">
      <c r="A37" s="83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93"/>
      <c r="M37" s="83"/>
      <c r="N37" s="83"/>
      <c r="O37" s="83"/>
    </row>
    <row r="38" spans="1:15" ht="19.5" customHeight="1">
      <c r="A38" s="83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93"/>
      <c r="M38" s="83"/>
      <c r="N38" s="83"/>
      <c r="O38" s="83"/>
    </row>
    <row r="39" spans="1:15" ht="19.5" customHeight="1">
      <c r="A39" s="83"/>
      <c r="B39" s="83"/>
      <c r="C39" s="83"/>
      <c r="D39" s="83"/>
      <c r="E39" s="83"/>
      <c r="F39" s="83"/>
      <c r="G39" s="83"/>
      <c r="H39" s="83"/>
      <c r="I39" s="83"/>
      <c r="J39" s="83"/>
      <c r="K39" s="83"/>
      <c r="L39" s="93"/>
      <c r="M39" s="83"/>
      <c r="N39" s="83"/>
      <c r="O39" s="83"/>
    </row>
    <row r="40" spans="1:15" ht="19.5" customHeight="1">
      <c r="A40" s="83"/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93"/>
      <c r="M40" s="83"/>
      <c r="N40" s="83"/>
      <c r="O40" s="83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O40"/>
  <sheetViews>
    <sheetView showGridLines="0" workbookViewId="0"/>
  </sheetViews>
  <sheetFormatPr defaultColWidth="10.7109375" defaultRowHeight="12.75"/>
  <cols>
    <col min="1" max="1" width="3.42578125" style="55" customWidth="1"/>
    <col min="2" max="2" width="40.7109375" style="55" customWidth="1"/>
    <col min="3" max="12" width="20.7109375" style="55" customWidth="1"/>
    <col min="13" max="13" width="10.28515625" style="55" customWidth="1"/>
    <col min="14" max="16" width="10.7109375" style="55" customWidth="1"/>
    <col min="17" max="16384" width="10.7109375" style="55"/>
  </cols>
  <sheetData>
    <row r="1" spans="1:15" ht="49.5" customHeight="1">
      <c r="A1" s="94"/>
      <c r="B1" s="94" t="s">
        <v>0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</row>
    <row r="2" spans="1:15" ht="30" customHeight="1">
      <c r="A2" s="95"/>
      <c r="B2" s="95" t="s">
        <v>1</v>
      </c>
      <c r="C2" s="96" t="s">
        <v>2</v>
      </c>
      <c r="D2" s="97"/>
      <c r="E2" s="95"/>
      <c r="F2" s="95"/>
      <c r="G2" s="95"/>
      <c r="H2" s="95"/>
      <c r="I2" s="95"/>
      <c r="J2" s="95"/>
      <c r="K2" s="95"/>
      <c r="L2" s="96"/>
      <c r="M2" s="95"/>
      <c r="N2" s="95"/>
      <c r="O2" s="95"/>
    </row>
    <row r="3" spans="1:15" ht="30" customHeight="1">
      <c r="A3" s="95"/>
      <c r="B3" s="95" t="s">
        <v>3</v>
      </c>
      <c r="C3" s="98" t="s">
        <v>35</v>
      </c>
      <c r="D3" s="97"/>
      <c r="E3" s="98"/>
      <c r="F3" s="95"/>
      <c r="G3" s="96"/>
      <c r="H3" s="96"/>
      <c r="I3" s="96"/>
      <c r="J3" s="96"/>
      <c r="K3" s="96"/>
      <c r="L3" s="96"/>
      <c r="M3" s="95"/>
      <c r="N3" s="95"/>
      <c r="O3" s="95"/>
    </row>
    <row r="4" spans="1:15" ht="30" customHeight="1">
      <c r="A4" s="95"/>
      <c r="B4" s="95" t="s">
        <v>5</v>
      </c>
      <c r="C4" s="99" t="s">
        <v>79</v>
      </c>
      <c r="D4" s="100">
        <v>2022</v>
      </c>
      <c r="E4" s="97"/>
      <c r="F4" s="95"/>
      <c r="G4" s="96"/>
      <c r="H4" s="96"/>
      <c r="I4" s="96"/>
      <c r="J4" s="96"/>
      <c r="K4" s="96"/>
      <c r="L4" s="96"/>
      <c r="M4" s="95"/>
      <c r="N4" s="95"/>
      <c r="O4" s="95"/>
    </row>
    <row r="5" spans="1:15" ht="19.5" customHeight="1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6"/>
      <c r="M5" s="95"/>
      <c r="N5" s="95"/>
      <c r="O5" s="95"/>
    </row>
    <row r="6" spans="1:15" ht="49.5" customHeight="1">
      <c r="A6" s="95"/>
      <c r="B6" s="206" t="s">
        <v>6</v>
      </c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95"/>
      <c r="N6" s="95"/>
      <c r="O6" s="95"/>
    </row>
    <row r="7" spans="1:15" ht="49.5" customHeight="1">
      <c r="A7" s="95"/>
      <c r="B7" s="96" t="s">
        <v>7</v>
      </c>
      <c r="C7" s="95"/>
      <c r="D7" s="95"/>
      <c r="E7" s="95"/>
      <c r="F7" s="95"/>
      <c r="G7" s="95"/>
      <c r="H7" s="95"/>
      <c r="I7" s="95"/>
      <c r="J7" s="95"/>
      <c r="K7" s="95"/>
      <c r="L7" s="96"/>
      <c r="M7" s="95"/>
      <c r="N7" s="95"/>
      <c r="O7" s="95"/>
    </row>
    <row r="8" spans="1:15" ht="39.75" customHeight="1">
      <c r="A8" s="101"/>
      <c r="B8" s="227" t="s">
        <v>80</v>
      </c>
      <c r="C8" s="227" t="s">
        <v>9</v>
      </c>
      <c r="D8" s="227"/>
      <c r="E8" s="227"/>
      <c r="F8" s="227"/>
      <c r="G8" s="227"/>
      <c r="H8" s="227"/>
      <c r="I8" s="227"/>
      <c r="J8" s="227" t="s">
        <v>10</v>
      </c>
      <c r="K8" s="227" t="s">
        <v>15</v>
      </c>
      <c r="L8" s="227" t="s">
        <v>78</v>
      </c>
      <c r="M8" s="101"/>
      <c r="N8" s="101"/>
      <c r="O8" s="101"/>
    </row>
    <row r="9" spans="1:15" ht="39.75" customHeight="1">
      <c r="A9" s="101"/>
      <c r="B9" s="227"/>
      <c r="C9" s="227" t="s">
        <v>12</v>
      </c>
      <c r="D9" s="227"/>
      <c r="E9" s="227"/>
      <c r="F9" s="227"/>
      <c r="G9" s="227" t="s">
        <v>13</v>
      </c>
      <c r="H9" s="227"/>
      <c r="I9" s="227"/>
      <c r="J9" s="227"/>
      <c r="K9" s="227"/>
      <c r="L9" s="227"/>
      <c r="M9" s="101"/>
      <c r="N9" s="101"/>
      <c r="O9" s="101"/>
    </row>
    <row r="10" spans="1:15" ht="49.5" customHeight="1">
      <c r="A10" s="101"/>
      <c r="B10" s="227"/>
      <c r="C10" s="102" t="s">
        <v>17</v>
      </c>
      <c r="D10" s="102" t="s">
        <v>18</v>
      </c>
      <c r="E10" s="102" t="s">
        <v>19</v>
      </c>
      <c r="F10" s="102" t="s">
        <v>20</v>
      </c>
      <c r="G10" s="102" t="s">
        <v>21</v>
      </c>
      <c r="H10" s="102" t="s">
        <v>19</v>
      </c>
      <c r="I10" s="102" t="s">
        <v>20</v>
      </c>
      <c r="J10" s="227"/>
      <c r="K10" s="227"/>
      <c r="L10" s="227"/>
      <c r="M10" s="101"/>
      <c r="N10" s="101"/>
      <c r="O10" s="101"/>
    </row>
    <row r="11" spans="1:15" ht="24.75" customHeight="1">
      <c r="A11" s="101"/>
      <c r="B11" s="228" t="s">
        <v>81</v>
      </c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101"/>
      <c r="N11" s="101"/>
      <c r="O11" s="101"/>
    </row>
    <row r="12" spans="1:15" ht="24.75" customHeight="1">
      <c r="A12" s="101"/>
      <c r="B12" s="103" t="s">
        <v>82</v>
      </c>
      <c r="C12" s="104">
        <v>0</v>
      </c>
      <c r="D12" s="104">
        <v>1</v>
      </c>
      <c r="E12" s="104">
        <v>0</v>
      </c>
      <c r="F12" s="104">
        <v>0</v>
      </c>
      <c r="G12" s="104">
        <v>0</v>
      </c>
      <c r="H12" s="104">
        <v>0</v>
      </c>
      <c r="I12" s="104">
        <v>0</v>
      </c>
      <c r="J12" s="104">
        <v>0</v>
      </c>
      <c r="K12" s="104">
        <v>0</v>
      </c>
      <c r="L12" s="105">
        <f>SUM(C12:K12)</f>
        <v>1</v>
      </c>
      <c r="M12" s="101"/>
      <c r="N12" s="101"/>
      <c r="O12" s="101"/>
    </row>
    <row r="13" spans="1:15" ht="24.75" customHeight="1">
      <c r="A13" s="101"/>
      <c r="B13" s="103" t="s">
        <v>83</v>
      </c>
      <c r="C13" s="104">
        <v>5</v>
      </c>
      <c r="D13" s="104">
        <v>2</v>
      </c>
      <c r="E13" s="104">
        <v>0</v>
      </c>
      <c r="F13" s="104">
        <v>0</v>
      </c>
      <c r="G13" s="104">
        <v>0</v>
      </c>
      <c r="H13" s="104">
        <v>0</v>
      </c>
      <c r="I13" s="104">
        <v>0</v>
      </c>
      <c r="J13" s="104">
        <v>0</v>
      </c>
      <c r="K13" s="104">
        <v>0</v>
      </c>
      <c r="L13" s="105">
        <f>SUM(C13:K13)</f>
        <v>7</v>
      </c>
      <c r="M13" s="101"/>
      <c r="N13" s="101"/>
      <c r="O13" s="101"/>
    </row>
    <row r="14" spans="1:15" ht="24.75" customHeight="1">
      <c r="A14" s="101"/>
      <c r="B14" s="103" t="s">
        <v>84</v>
      </c>
      <c r="C14" s="104">
        <v>12</v>
      </c>
      <c r="D14" s="104">
        <v>1</v>
      </c>
      <c r="E14" s="104">
        <v>1</v>
      </c>
      <c r="F14" s="104">
        <v>0</v>
      </c>
      <c r="G14" s="104">
        <v>0</v>
      </c>
      <c r="H14" s="104">
        <v>1</v>
      </c>
      <c r="I14" s="104">
        <v>0</v>
      </c>
      <c r="J14" s="104">
        <v>1</v>
      </c>
      <c r="K14" s="104">
        <v>0</v>
      </c>
      <c r="L14" s="105">
        <f>SUM(C14:K14)</f>
        <v>16</v>
      </c>
      <c r="M14" s="101"/>
      <c r="N14" s="101"/>
      <c r="O14" s="101"/>
    </row>
    <row r="15" spans="1:15" ht="24.75" customHeight="1">
      <c r="A15" s="101"/>
      <c r="B15" s="103" t="s">
        <v>98</v>
      </c>
      <c r="C15" s="104">
        <v>2</v>
      </c>
      <c r="D15" s="104">
        <v>3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5">
        <f>SUM(C15:K15)</f>
        <v>5</v>
      </c>
      <c r="M15" s="101"/>
      <c r="N15" s="101"/>
      <c r="O15" s="101"/>
    </row>
    <row r="16" spans="1:15" ht="24.75" customHeight="1">
      <c r="A16" s="101"/>
      <c r="B16" s="106" t="s">
        <v>86</v>
      </c>
      <c r="C16" s="105">
        <f t="shared" ref="C16:K16" si="0">SUM(C12:C15)</f>
        <v>19</v>
      </c>
      <c r="D16" s="105">
        <f t="shared" si="0"/>
        <v>7</v>
      </c>
      <c r="E16" s="105">
        <f t="shared" si="0"/>
        <v>1</v>
      </c>
      <c r="F16" s="105">
        <f t="shared" si="0"/>
        <v>0</v>
      </c>
      <c r="G16" s="105">
        <f t="shared" si="0"/>
        <v>0</v>
      </c>
      <c r="H16" s="105">
        <f t="shared" si="0"/>
        <v>1</v>
      </c>
      <c r="I16" s="105">
        <f t="shared" si="0"/>
        <v>0</v>
      </c>
      <c r="J16" s="105">
        <f t="shared" si="0"/>
        <v>1</v>
      </c>
      <c r="K16" s="105">
        <f t="shared" si="0"/>
        <v>0</v>
      </c>
      <c r="L16" s="105">
        <f>SUM(C16:K16)</f>
        <v>29</v>
      </c>
      <c r="M16" s="101"/>
      <c r="N16" s="101"/>
      <c r="O16" s="101"/>
    </row>
    <row r="17" spans="1:15" ht="24.75" customHeight="1">
      <c r="A17" s="101"/>
      <c r="B17" s="229" t="s">
        <v>99</v>
      </c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101"/>
      <c r="N17" s="101"/>
      <c r="O17" s="101"/>
    </row>
    <row r="18" spans="1:15" ht="24.75" customHeight="1">
      <c r="A18" s="101"/>
      <c r="B18" s="103" t="s">
        <v>88</v>
      </c>
      <c r="C18" s="104">
        <v>53</v>
      </c>
      <c r="D18" s="104">
        <v>3</v>
      </c>
      <c r="E18" s="104">
        <v>0</v>
      </c>
      <c r="F18" s="104">
        <v>0</v>
      </c>
      <c r="G18" s="104">
        <v>0</v>
      </c>
      <c r="H18" s="104">
        <v>1</v>
      </c>
      <c r="I18" s="104">
        <v>0</v>
      </c>
      <c r="J18" s="107">
        <v>0</v>
      </c>
      <c r="K18" s="104">
        <v>1</v>
      </c>
      <c r="L18" s="105">
        <f t="shared" ref="L18:L26" si="1">SUM(C18:K18)</f>
        <v>58</v>
      </c>
      <c r="M18" s="101"/>
      <c r="N18" s="101"/>
      <c r="O18" s="101"/>
    </row>
    <row r="19" spans="1:15" ht="24.75" customHeight="1">
      <c r="A19" s="101"/>
      <c r="B19" s="103" t="s">
        <v>89</v>
      </c>
      <c r="C19" s="104">
        <v>9</v>
      </c>
      <c r="D19" s="104">
        <v>0</v>
      </c>
      <c r="E19" s="104">
        <v>0</v>
      </c>
      <c r="F19" s="104">
        <v>0</v>
      </c>
      <c r="G19" s="104">
        <v>0</v>
      </c>
      <c r="H19" s="104">
        <v>1</v>
      </c>
      <c r="I19" s="104">
        <v>0</v>
      </c>
      <c r="J19" s="107">
        <v>0</v>
      </c>
      <c r="K19" s="104">
        <v>0</v>
      </c>
      <c r="L19" s="105">
        <f t="shared" si="1"/>
        <v>10</v>
      </c>
      <c r="M19" s="101"/>
      <c r="N19" s="101"/>
      <c r="O19" s="101"/>
    </row>
    <row r="20" spans="1:15" ht="24.75" customHeight="1">
      <c r="A20" s="101"/>
      <c r="B20" s="103" t="s">
        <v>90</v>
      </c>
      <c r="C20" s="104">
        <v>8</v>
      </c>
      <c r="D20" s="104">
        <v>0</v>
      </c>
      <c r="E20" s="104">
        <v>0</v>
      </c>
      <c r="F20" s="104">
        <v>0</v>
      </c>
      <c r="G20" s="104">
        <v>0</v>
      </c>
      <c r="H20" s="104">
        <v>0</v>
      </c>
      <c r="I20" s="104">
        <v>0</v>
      </c>
      <c r="J20" s="107">
        <v>0</v>
      </c>
      <c r="K20" s="104">
        <v>0</v>
      </c>
      <c r="L20" s="105">
        <f t="shared" si="1"/>
        <v>8</v>
      </c>
      <c r="M20" s="101"/>
      <c r="N20" s="101"/>
      <c r="O20" s="101"/>
    </row>
    <row r="21" spans="1:15" ht="24.75" customHeight="1">
      <c r="A21" s="101"/>
      <c r="B21" s="103" t="s">
        <v>91</v>
      </c>
      <c r="C21" s="104">
        <v>15</v>
      </c>
      <c r="D21" s="104">
        <v>2</v>
      </c>
      <c r="E21" s="104">
        <v>0</v>
      </c>
      <c r="F21" s="104">
        <v>0</v>
      </c>
      <c r="G21" s="104">
        <v>0</v>
      </c>
      <c r="H21" s="104">
        <v>0</v>
      </c>
      <c r="I21" s="104">
        <v>0</v>
      </c>
      <c r="J21" s="107">
        <v>0</v>
      </c>
      <c r="K21" s="104">
        <v>3</v>
      </c>
      <c r="L21" s="105">
        <f t="shared" si="1"/>
        <v>20</v>
      </c>
      <c r="M21" s="101"/>
      <c r="N21" s="101"/>
      <c r="O21" s="101"/>
    </row>
    <row r="22" spans="1:15" ht="24.75" customHeight="1">
      <c r="A22" s="101"/>
      <c r="B22" s="103" t="s">
        <v>92</v>
      </c>
      <c r="C22" s="104">
        <v>29</v>
      </c>
      <c r="D22" s="104">
        <v>2</v>
      </c>
      <c r="E22" s="104">
        <v>1</v>
      </c>
      <c r="F22" s="104">
        <v>0</v>
      </c>
      <c r="G22" s="104">
        <v>0</v>
      </c>
      <c r="H22" s="104">
        <v>5</v>
      </c>
      <c r="I22" s="104">
        <v>1</v>
      </c>
      <c r="J22" s="107">
        <v>0</v>
      </c>
      <c r="K22" s="104">
        <v>0</v>
      </c>
      <c r="L22" s="105">
        <f t="shared" si="1"/>
        <v>38</v>
      </c>
      <c r="M22" s="101"/>
      <c r="N22" s="101"/>
      <c r="O22" s="101"/>
    </row>
    <row r="23" spans="1:15" ht="24.75" customHeight="1">
      <c r="A23" s="101"/>
      <c r="B23" s="103" t="s">
        <v>93</v>
      </c>
      <c r="C23" s="104">
        <v>17</v>
      </c>
      <c r="D23" s="104">
        <v>5</v>
      </c>
      <c r="E23" s="104">
        <v>5</v>
      </c>
      <c r="F23" s="104">
        <v>0</v>
      </c>
      <c r="G23" s="104">
        <v>0</v>
      </c>
      <c r="H23" s="104">
        <v>10</v>
      </c>
      <c r="I23" s="104">
        <v>0</v>
      </c>
      <c r="J23" s="107">
        <v>0</v>
      </c>
      <c r="K23" s="104">
        <v>4</v>
      </c>
      <c r="L23" s="105">
        <f t="shared" si="1"/>
        <v>41</v>
      </c>
      <c r="M23" s="101"/>
      <c r="N23" s="101"/>
      <c r="O23" s="101"/>
    </row>
    <row r="24" spans="1:15" ht="24.75" customHeight="1">
      <c r="A24" s="101"/>
      <c r="B24" s="108" t="s">
        <v>94</v>
      </c>
      <c r="C24" s="104">
        <v>0</v>
      </c>
      <c r="D24" s="104">
        <v>0</v>
      </c>
      <c r="E24" s="104">
        <v>0</v>
      </c>
      <c r="F24" s="104">
        <v>0</v>
      </c>
      <c r="G24" s="104">
        <v>0</v>
      </c>
      <c r="H24" s="104">
        <v>0</v>
      </c>
      <c r="I24" s="104">
        <v>0</v>
      </c>
      <c r="J24" s="107">
        <v>0</v>
      </c>
      <c r="K24" s="104">
        <v>0</v>
      </c>
      <c r="L24" s="105">
        <f t="shared" si="1"/>
        <v>0</v>
      </c>
      <c r="M24" s="101"/>
      <c r="N24" s="101"/>
      <c r="O24" s="101"/>
    </row>
    <row r="25" spans="1:15" ht="24.75" customHeight="1">
      <c r="A25" s="101"/>
      <c r="B25" s="106" t="s">
        <v>95</v>
      </c>
      <c r="C25" s="105">
        <f t="shared" ref="C25:K25" si="2">SUM(C18:C24)</f>
        <v>131</v>
      </c>
      <c r="D25" s="105">
        <f t="shared" si="2"/>
        <v>12</v>
      </c>
      <c r="E25" s="105">
        <f t="shared" si="2"/>
        <v>6</v>
      </c>
      <c r="F25" s="105">
        <f t="shared" si="2"/>
        <v>0</v>
      </c>
      <c r="G25" s="105">
        <f t="shared" si="2"/>
        <v>0</v>
      </c>
      <c r="H25" s="105">
        <f t="shared" si="2"/>
        <v>17</v>
      </c>
      <c r="I25" s="105">
        <f t="shared" si="2"/>
        <v>1</v>
      </c>
      <c r="J25" s="105">
        <f t="shared" si="2"/>
        <v>0</v>
      </c>
      <c r="K25" s="105">
        <f t="shared" si="2"/>
        <v>8</v>
      </c>
      <c r="L25" s="105">
        <f t="shared" si="1"/>
        <v>175</v>
      </c>
      <c r="M25" s="101"/>
      <c r="N25" s="101"/>
      <c r="O25" s="101"/>
    </row>
    <row r="26" spans="1:15" ht="24.75" customHeight="1">
      <c r="A26" s="101"/>
      <c r="B26" s="109" t="s">
        <v>78</v>
      </c>
      <c r="C26" s="110">
        <f t="shared" ref="C26:K26" si="3">C16+C25</f>
        <v>150</v>
      </c>
      <c r="D26" s="110">
        <f t="shared" si="3"/>
        <v>19</v>
      </c>
      <c r="E26" s="110">
        <f t="shared" si="3"/>
        <v>7</v>
      </c>
      <c r="F26" s="110">
        <f t="shared" si="3"/>
        <v>0</v>
      </c>
      <c r="G26" s="110">
        <f t="shared" si="3"/>
        <v>0</v>
      </c>
      <c r="H26" s="110">
        <f t="shared" si="3"/>
        <v>18</v>
      </c>
      <c r="I26" s="110">
        <f t="shared" si="3"/>
        <v>1</v>
      </c>
      <c r="J26" s="110">
        <f t="shared" si="3"/>
        <v>1</v>
      </c>
      <c r="K26" s="110">
        <f t="shared" si="3"/>
        <v>8</v>
      </c>
      <c r="L26" s="110">
        <f t="shared" si="1"/>
        <v>204</v>
      </c>
      <c r="M26" s="101"/>
      <c r="N26" s="101"/>
      <c r="O26" s="101"/>
    </row>
    <row r="27" spans="1:15" ht="19.5" customHeight="1">
      <c r="A27" s="101"/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11"/>
      <c r="M27" s="101"/>
      <c r="N27" s="101"/>
      <c r="O27" s="101"/>
    </row>
    <row r="28" spans="1:15" ht="24.75" customHeight="1">
      <c r="A28" s="101"/>
      <c r="B28" s="111" t="s">
        <v>96</v>
      </c>
      <c r="C28" s="101"/>
      <c r="D28" s="101"/>
      <c r="E28" s="101"/>
      <c r="F28" s="101"/>
      <c r="G28" s="101"/>
      <c r="H28" s="101"/>
      <c r="I28" s="101"/>
      <c r="J28" s="101"/>
      <c r="K28" s="101"/>
      <c r="L28" s="111"/>
      <c r="M28" s="101"/>
      <c r="N28" s="101"/>
      <c r="O28" s="101"/>
    </row>
    <row r="29" spans="1:15" ht="30" customHeight="1">
      <c r="A29" s="101"/>
      <c r="B29" s="225" t="s">
        <v>97</v>
      </c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101"/>
      <c r="N29" s="101"/>
      <c r="O29" s="101"/>
    </row>
    <row r="30" spans="1:15" ht="19.5" customHeight="1">
      <c r="A30" s="101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11"/>
      <c r="M30" s="101"/>
      <c r="N30" s="101"/>
      <c r="O30" s="101"/>
    </row>
    <row r="31" spans="1:15" ht="19.5" customHeight="1">
      <c r="A31" s="101"/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11"/>
      <c r="M31" s="101"/>
      <c r="N31" s="101"/>
      <c r="O31" s="101"/>
    </row>
    <row r="32" spans="1:15" ht="19.5" customHeight="1">
      <c r="A32" s="101"/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11"/>
      <c r="M32" s="101"/>
      <c r="N32" s="101"/>
      <c r="O32" s="101"/>
    </row>
    <row r="33" spans="1:15" ht="19.5" customHeight="1">
      <c r="A33" s="101"/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11"/>
      <c r="M33" s="101"/>
      <c r="N33" s="101"/>
      <c r="O33" s="101"/>
    </row>
    <row r="34" spans="1:15" ht="19.5" customHeight="1">
      <c r="A34" s="101"/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11"/>
      <c r="M34" s="101"/>
      <c r="N34" s="101"/>
      <c r="O34" s="101"/>
    </row>
    <row r="35" spans="1:15" ht="19.5" customHeight="1">
      <c r="A35" s="101"/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11"/>
      <c r="M35" s="101"/>
      <c r="N35" s="101"/>
      <c r="O35" s="101"/>
    </row>
    <row r="36" spans="1:15" ht="19.5" customHeight="1">
      <c r="A36" s="101"/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11"/>
      <c r="M36" s="101"/>
      <c r="N36" s="101"/>
      <c r="O36" s="101"/>
    </row>
    <row r="37" spans="1:15" ht="19.5" customHeight="1">
      <c r="A37" s="101"/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11"/>
      <c r="M37" s="101"/>
      <c r="N37" s="101"/>
      <c r="O37" s="101"/>
    </row>
    <row r="38" spans="1:15" ht="19.5" customHeight="1">
      <c r="A38" s="101"/>
      <c r="B38" s="101"/>
      <c r="C38" s="101"/>
      <c r="D38" s="101"/>
      <c r="E38" s="101"/>
      <c r="F38" s="101"/>
      <c r="G38" s="101"/>
      <c r="H38" s="101"/>
      <c r="I38" s="101"/>
      <c r="J38" s="101"/>
      <c r="K38" s="101"/>
      <c r="L38" s="111"/>
      <c r="M38" s="101"/>
      <c r="N38" s="101"/>
      <c r="O38" s="101"/>
    </row>
    <row r="39" spans="1:15" ht="19.5" customHeight="1">
      <c r="A39" s="101"/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11"/>
      <c r="M39" s="101"/>
      <c r="N39" s="101"/>
      <c r="O39" s="101"/>
    </row>
    <row r="40" spans="1:15" ht="19.5" customHeight="1">
      <c r="A40" s="101"/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11"/>
      <c r="M40" s="101"/>
      <c r="N40" s="101"/>
      <c r="O40" s="101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ANEXO_IV-C_JE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2022-05-20T20:19:40Z</cp:lastPrinted>
  <dcterms:created xsi:type="dcterms:W3CDTF">2022-05-20T16:49:42Z</dcterms:created>
  <dcterms:modified xsi:type="dcterms:W3CDTF">2022-05-20T20:25:31Z</dcterms:modified>
</cp:coreProperties>
</file>