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0" yWindow="525" windowWidth="15015" windowHeight="2521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L53" i="30"/>
  <c r="K53"/>
  <c r="M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M51" s="1"/>
  <c r="J40"/>
  <c r="H40"/>
  <c r="M39"/>
  <c r="J39"/>
  <c r="H39"/>
  <c r="M38"/>
  <c r="H38"/>
  <c r="H51" s="1"/>
  <c r="N37"/>
  <c r="N53" s="1"/>
  <c r="L37"/>
  <c r="K37"/>
  <c r="I37"/>
  <c r="G37"/>
  <c r="F37"/>
  <c r="F53" s="1"/>
  <c r="M36"/>
  <c r="M37" s="1"/>
  <c r="J36"/>
  <c r="H36"/>
  <c r="M35"/>
  <c r="H35"/>
  <c r="J35" s="1"/>
  <c r="M34"/>
  <c r="H34"/>
  <c r="J34" s="1"/>
  <c r="M33"/>
  <c r="J33"/>
  <c r="H33"/>
  <c r="M32"/>
  <c r="H32"/>
  <c r="J32" s="1"/>
  <c r="M31"/>
  <c r="J31"/>
  <c r="H31"/>
  <c r="M30"/>
  <c r="H30"/>
  <c r="J30" s="1"/>
  <c r="M29"/>
  <c r="H29"/>
  <c r="J29" s="1"/>
  <c r="M28"/>
  <c r="J28"/>
  <c r="H28"/>
  <c r="M27"/>
  <c r="H27"/>
  <c r="J27" s="1"/>
  <c r="M26"/>
  <c r="H26"/>
  <c r="H37" s="1"/>
  <c r="M25"/>
  <c r="J25"/>
  <c r="H25"/>
  <c r="M24"/>
  <c r="J24"/>
  <c r="H24"/>
  <c r="N23"/>
  <c r="L23"/>
  <c r="K23"/>
  <c r="I23"/>
  <c r="I53" s="1"/>
  <c r="G23"/>
  <c r="G53" s="1"/>
  <c r="F23"/>
  <c r="M22"/>
  <c r="J22"/>
  <c r="H22"/>
  <c r="M21"/>
  <c r="H21"/>
  <c r="J21" s="1"/>
  <c r="M20"/>
  <c r="J20"/>
  <c r="H20"/>
  <c r="M19"/>
  <c r="J19"/>
  <c r="H19"/>
  <c r="M18"/>
  <c r="J18"/>
  <c r="H18"/>
  <c r="M17"/>
  <c r="J17"/>
  <c r="H17"/>
  <c r="M16"/>
  <c r="H16"/>
  <c r="J16" s="1"/>
  <c r="M15"/>
  <c r="J15"/>
  <c r="H15"/>
  <c r="M14"/>
  <c r="J14"/>
  <c r="H14"/>
  <c r="M13"/>
  <c r="H13"/>
  <c r="J13" s="1"/>
  <c r="M12"/>
  <c r="M23" s="1"/>
  <c r="M53" s="1"/>
  <c r="J12"/>
  <c r="H12"/>
  <c r="M11"/>
  <c r="J11"/>
  <c r="H11"/>
  <c r="M10"/>
  <c r="H10"/>
  <c r="H23" s="1"/>
  <c r="N53" i="29"/>
  <c r="L53"/>
  <c r="F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M51" s="1"/>
  <c r="J38"/>
  <c r="J51" s="1"/>
  <c r="H38"/>
  <c r="H51" s="1"/>
  <c r="N37"/>
  <c r="L37"/>
  <c r="K37"/>
  <c r="I37"/>
  <c r="H37"/>
  <c r="G37"/>
  <c r="F37"/>
  <c r="M36"/>
  <c r="H36"/>
  <c r="J36" s="1"/>
  <c r="M35"/>
  <c r="H35"/>
  <c r="J35" s="1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H28"/>
  <c r="J28" s="1"/>
  <c r="M27"/>
  <c r="J27"/>
  <c r="H27"/>
  <c r="M26"/>
  <c r="J26"/>
  <c r="H26"/>
  <c r="M25"/>
  <c r="H25"/>
  <c r="J25" s="1"/>
  <c r="M24"/>
  <c r="J24"/>
  <c r="H24"/>
  <c r="N23"/>
  <c r="L23"/>
  <c r="K23"/>
  <c r="K53" s="1"/>
  <c r="I23"/>
  <c r="I53" s="1"/>
  <c r="G23"/>
  <c r="G53" s="1"/>
  <c r="F23"/>
  <c r="M22"/>
  <c r="H22"/>
  <c r="J22" s="1"/>
  <c r="M21"/>
  <c r="J21"/>
  <c r="H21"/>
  <c r="M20"/>
  <c r="J20"/>
  <c r="H20"/>
  <c r="M19"/>
  <c r="H19"/>
  <c r="J19" s="1"/>
  <c r="M18"/>
  <c r="J18"/>
  <c r="H18"/>
  <c r="H23" s="1"/>
  <c r="H53" s="1"/>
  <c r="M17"/>
  <c r="H17"/>
  <c r="J17" s="1"/>
  <c r="M16"/>
  <c r="H16"/>
  <c r="J16" s="1"/>
  <c r="M15"/>
  <c r="J15"/>
  <c r="H15"/>
  <c r="M14"/>
  <c r="H14"/>
  <c r="J14" s="1"/>
  <c r="M13"/>
  <c r="H13"/>
  <c r="J13" s="1"/>
  <c r="M12"/>
  <c r="J12"/>
  <c r="H12"/>
  <c r="M11"/>
  <c r="H11"/>
  <c r="J11" s="1"/>
  <c r="M10"/>
  <c r="H10"/>
  <c r="J10" s="1"/>
  <c r="J23" s="1"/>
  <c r="N53" i="28"/>
  <c r="G53"/>
  <c r="F53"/>
  <c r="M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J46"/>
  <c r="H46"/>
  <c r="M45"/>
  <c r="H45"/>
  <c r="J45" s="1"/>
  <c r="M44"/>
  <c r="H44"/>
  <c r="J44" s="1"/>
  <c r="J51" s="1"/>
  <c r="M43"/>
  <c r="J43"/>
  <c r="H43"/>
  <c r="M42"/>
  <c r="J42"/>
  <c r="H42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J37" s="1"/>
  <c r="H25"/>
  <c r="M24"/>
  <c r="J24"/>
  <c r="H24"/>
  <c r="N23"/>
  <c r="L23"/>
  <c r="K23"/>
  <c r="I23"/>
  <c r="I53" s="1"/>
  <c r="G23"/>
  <c r="F23"/>
  <c r="M22"/>
  <c r="H22"/>
  <c r="J22" s="1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J10"/>
  <c r="H10"/>
  <c r="I53" i="27"/>
  <c r="M52"/>
  <c r="N51"/>
  <c r="L51"/>
  <c r="L53" s="1"/>
  <c r="K51"/>
  <c r="K53" s="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J42"/>
  <c r="H42"/>
  <c r="M41"/>
  <c r="H41"/>
  <c r="J41" s="1"/>
  <c r="M40"/>
  <c r="J40"/>
  <c r="H40"/>
  <c r="M39"/>
  <c r="M51" s="1"/>
  <c r="J39"/>
  <c r="H39"/>
  <c r="M38"/>
  <c r="J38"/>
  <c r="H38"/>
  <c r="H51" s="1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M37" s="1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I23"/>
  <c r="G23"/>
  <c r="G53" s="1"/>
  <c r="F23"/>
  <c r="F53" s="1"/>
  <c r="M22"/>
  <c r="J22"/>
  <c r="H22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J14"/>
  <c r="H14"/>
  <c r="M13"/>
  <c r="H13"/>
  <c r="J13" s="1"/>
  <c r="M12"/>
  <c r="H12"/>
  <c r="J12" s="1"/>
  <c r="M11"/>
  <c r="M23" s="1"/>
  <c r="J11"/>
  <c r="H11"/>
  <c r="M10"/>
  <c r="J10"/>
  <c r="H10"/>
  <c r="L53" i="26"/>
  <c r="K53"/>
  <c r="M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M51" s="1"/>
  <c r="J40"/>
  <c r="H40"/>
  <c r="M39"/>
  <c r="H39"/>
  <c r="J39" s="1"/>
  <c r="M38"/>
  <c r="H38"/>
  <c r="H51" s="1"/>
  <c r="N37"/>
  <c r="N53" s="1"/>
  <c r="L37"/>
  <c r="K37"/>
  <c r="I37"/>
  <c r="G37"/>
  <c r="F37"/>
  <c r="F53" s="1"/>
  <c r="M36"/>
  <c r="J36"/>
  <c r="H36"/>
  <c r="M35"/>
  <c r="H35"/>
  <c r="J35" s="1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M37" s="1"/>
  <c r="J28"/>
  <c r="H28"/>
  <c r="M27"/>
  <c r="H27"/>
  <c r="J27" s="1"/>
  <c r="M26"/>
  <c r="H26"/>
  <c r="H37" s="1"/>
  <c r="M25"/>
  <c r="J25"/>
  <c r="H25"/>
  <c r="M24"/>
  <c r="J24"/>
  <c r="H24"/>
  <c r="N23"/>
  <c r="L23"/>
  <c r="K23"/>
  <c r="I23"/>
  <c r="I53" s="1"/>
  <c r="G23"/>
  <c r="F23"/>
  <c r="M22"/>
  <c r="J22"/>
  <c r="H22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M23" s="1"/>
  <c r="M53" s="1"/>
  <c r="J12"/>
  <c r="H12"/>
  <c r="M11"/>
  <c r="J11"/>
  <c r="H11"/>
  <c r="M10"/>
  <c r="J10"/>
  <c r="J23" s="1"/>
  <c r="H10"/>
  <c r="H23" s="1"/>
  <c r="H53" s="1"/>
  <c r="N53" i="25"/>
  <c r="L53"/>
  <c r="F53"/>
  <c r="M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J38"/>
  <c r="J51" s="1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J24"/>
  <c r="J37" s="1"/>
  <c r="H24"/>
  <c r="H37" s="1"/>
  <c r="N23"/>
  <c r="L23"/>
  <c r="K23"/>
  <c r="K53" s="1"/>
  <c r="I23"/>
  <c r="G23"/>
  <c r="G53" s="1"/>
  <c r="F23"/>
  <c r="M22"/>
  <c r="J22"/>
  <c r="H22"/>
  <c r="M21"/>
  <c r="H21"/>
  <c r="J21" s="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J10"/>
  <c r="H10"/>
  <c r="N53" i="24"/>
  <c r="I53"/>
  <c r="G53"/>
  <c r="F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J37" s="1"/>
  <c r="H25"/>
  <c r="M24"/>
  <c r="J24"/>
  <c r="H24"/>
  <c r="N23"/>
  <c r="L23"/>
  <c r="K23"/>
  <c r="I23"/>
  <c r="G23"/>
  <c r="F23"/>
  <c r="M22"/>
  <c r="H22"/>
  <c r="J22" s="1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J23" s="1"/>
  <c r="M15"/>
  <c r="H15"/>
  <c r="J15" s="1"/>
  <c r="M14"/>
  <c r="J14"/>
  <c r="H14"/>
  <c r="M13"/>
  <c r="J13"/>
  <c r="H13"/>
  <c r="M12"/>
  <c r="J12"/>
  <c r="H12"/>
  <c r="M11"/>
  <c r="J11"/>
  <c r="H11"/>
  <c r="M10"/>
  <c r="J10"/>
  <c r="H10"/>
  <c r="I53" i="23"/>
  <c r="M52"/>
  <c r="N51"/>
  <c r="L51"/>
  <c r="L53" s="1"/>
  <c r="K51"/>
  <c r="K53" s="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J42"/>
  <c r="H42"/>
  <c r="M41"/>
  <c r="H41"/>
  <c r="J41" s="1"/>
  <c r="M40"/>
  <c r="J40"/>
  <c r="H40"/>
  <c r="M39"/>
  <c r="M51" s="1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M37" s="1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H37" s="1"/>
  <c r="M24"/>
  <c r="J24"/>
  <c r="H24"/>
  <c r="N23"/>
  <c r="L23"/>
  <c r="K23"/>
  <c r="I23"/>
  <c r="G23"/>
  <c r="G53" s="1"/>
  <c r="F23"/>
  <c r="F53" s="1"/>
  <c r="M22"/>
  <c r="J22"/>
  <c r="H22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J14"/>
  <c r="H14"/>
  <c r="M13"/>
  <c r="H13"/>
  <c r="J13" s="1"/>
  <c r="M12"/>
  <c r="H12"/>
  <c r="J12" s="1"/>
  <c r="M11"/>
  <c r="M23" s="1"/>
  <c r="M53" s="1"/>
  <c r="J11"/>
  <c r="H11"/>
  <c r="M10"/>
  <c r="J10"/>
  <c r="H10"/>
  <c r="L53" i="22"/>
  <c r="K53"/>
  <c r="M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M51" s="1"/>
  <c r="J40"/>
  <c r="H40"/>
  <c r="H51" s="1"/>
  <c r="M39"/>
  <c r="H39"/>
  <c r="J39" s="1"/>
  <c r="M38"/>
  <c r="H38"/>
  <c r="J38" s="1"/>
  <c r="J51" s="1"/>
  <c r="N37"/>
  <c r="L37"/>
  <c r="K37"/>
  <c r="I37"/>
  <c r="G37"/>
  <c r="F37"/>
  <c r="M36"/>
  <c r="M37" s="1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J24"/>
  <c r="H24"/>
  <c r="H37" s="1"/>
  <c r="N23"/>
  <c r="N53" s="1"/>
  <c r="L23"/>
  <c r="K23"/>
  <c r="I23"/>
  <c r="I53" s="1"/>
  <c r="G23"/>
  <c r="G53" s="1"/>
  <c r="F23"/>
  <c r="F53" s="1"/>
  <c r="M22"/>
  <c r="J22"/>
  <c r="H22"/>
  <c r="M21"/>
  <c r="H21"/>
  <c r="J21" s="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M23" s="1"/>
  <c r="J14"/>
  <c r="H14"/>
  <c r="M13"/>
  <c r="H13"/>
  <c r="J13" s="1"/>
  <c r="M12"/>
  <c r="H12"/>
  <c r="H23" s="1"/>
  <c r="M11"/>
  <c r="H11"/>
  <c r="J11" s="1"/>
  <c r="M10"/>
  <c r="J10"/>
  <c r="H10"/>
  <c r="N53" i="21"/>
  <c r="L53"/>
  <c r="G53"/>
  <c r="F53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J40"/>
  <c r="H40"/>
  <c r="M39"/>
  <c r="H39"/>
  <c r="J39" s="1"/>
  <c r="M38"/>
  <c r="H38"/>
  <c r="H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J24"/>
  <c r="J37" s="1"/>
  <c r="H24"/>
  <c r="H37" s="1"/>
  <c r="N23"/>
  <c r="L23"/>
  <c r="K23"/>
  <c r="K53" s="1"/>
  <c r="I23"/>
  <c r="I53" s="1"/>
  <c r="G23"/>
  <c r="F23"/>
  <c r="M22"/>
  <c r="J22"/>
  <c r="H22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J12"/>
  <c r="H12"/>
  <c r="M11"/>
  <c r="H11"/>
  <c r="J11" s="1"/>
  <c r="M10"/>
  <c r="H10"/>
  <c r="H23" s="1"/>
  <c r="H53" s="1"/>
  <c r="N53" i="20"/>
  <c r="G53"/>
  <c r="F53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H42"/>
  <c r="J42" s="1"/>
  <c r="M41"/>
  <c r="J41"/>
  <c r="H41"/>
  <c r="M40"/>
  <c r="J40"/>
  <c r="H40"/>
  <c r="M39"/>
  <c r="H39"/>
  <c r="H51" s="1"/>
  <c r="M38"/>
  <c r="J38"/>
  <c r="H38"/>
  <c r="N37"/>
  <c r="L37"/>
  <c r="K37"/>
  <c r="I37"/>
  <c r="I53" s="1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L23"/>
  <c r="L53" s="1"/>
  <c r="K23"/>
  <c r="K53" s="1"/>
  <c r="I23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H14"/>
  <c r="J14" s="1"/>
  <c r="M13"/>
  <c r="J13"/>
  <c r="H13"/>
  <c r="M12"/>
  <c r="J12"/>
  <c r="H12"/>
  <c r="M11"/>
  <c r="H11"/>
  <c r="H23" s="1"/>
  <c r="M10"/>
  <c r="J10"/>
  <c r="H10"/>
  <c r="I53" i="19"/>
  <c r="M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H46"/>
  <c r="J46" s="1"/>
  <c r="M45"/>
  <c r="H45"/>
  <c r="J45" s="1"/>
  <c r="M44"/>
  <c r="M51" s="1"/>
  <c r="J44"/>
  <c r="H44"/>
  <c r="M43"/>
  <c r="H43"/>
  <c r="J43" s="1"/>
  <c r="M42"/>
  <c r="H42"/>
  <c r="J42" s="1"/>
  <c r="M41"/>
  <c r="J41"/>
  <c r="H41"/>
  <c r="M40"/>
  <c r="H40"/>
  <c r="J40" s="1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J28"/>
  <c r="H28"/>
  <c r="M27"/>
  <c r="H27"/>
  <c r="J27" s="1"/>
  <c r="M26"/>
  <c r="H26"/>
  <c r="J26" s="1"/>
  <c r="M25"/>
  <c r="M37" s="1"/>
  <c r="J25"/>
  <c r="H25"/>
  <c r="M24"/>
  <c r="H24"/>
  <c r="N23"/>
  <c r="L23"/>
  <c r="L53" s="1"/>
  <c r="K23"/>
  <c r="K53" s="1"/>
  <c r="I23"/>
  <c r="G23"/>
  <c r="G53" s="1"/>
  <c r="F23"/>
  <c r="M22"/>
  <c r="H22"/>
  <c r="J22" s="1"/>
  <c r="M21"/>
  <c r="H21"/>
  <c r="J21" s="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J14"/>
  <c r="H14"/>
  <c r="M13"/>
  <c r="H13"/>
  <c r="J13" s="1"/>
  <c r="M12"/>
  <c r="J12"/>
  <c r="H12"/>
  <c r="M11"/>
  <c r="M23" s="1"/>
  <c r="J11"/>
  <c r="H11"/>
  <c r="M10"/>
  <c r="J10"/>
  <c r="H10"/>
  <c r="N53" i="18"/>
  <c r="L53"/>
  <c r="K53"/>
  <c r="M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M51" s="1"/>
  <c r="J40"/>
  <c r="H40"/>
  <c r="M39"/>
  <c r="J39"/>
  <c r="H39"/>
  <c r="M38"/>
  <c r="J38"/>
  <c r="H38"/>
  <c r="H51" s="1"/>
  <c r="N37"/>
  <c r="L37"/>
  <c r="K37"/>
  <c r="I37"/>
  <c r="G37"/>
  <c r="F37"/>
  <c r="F53" s="1"/>
  <c r="M36"/>
  <c r="J36"/>
  <c r="H36"/>
  <c r="M35"/>
  <c r="H35"/>
  <c r="J35" s="1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M37" s="1"/>
  <c r="J28"/>
  <c r="H28"/>
  <c r="M27"/>
  <c r="H27"/>
  <c r="J27" s="1"/>
  <c r="M26"/>
  <c r="H26"/>
  <c r="H37" s="1"/>
  <c r="M25"/>
  <c r="H25"/>
  <c r="J25" s="1"/>
  <c r="M24"/>
  <c r="J24"/>
  <c r="H24"/>
  <c r="N23"/>
  <c r="L23"/>
  <c r="K23"/>
  <c r="I23"/>
  <c r="I53" s="1"/>
  <c r="G23"/>
  <c r="F23"/>
  <c r="M22"/>
  <c r="J22"/>
  <c r="H22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M23" s="1"/>
  <c r="M53" s="1"/>
  <c r="J12"/>
  <c r="H12"/>
  <c r="M11"/>
  <c r="J11"/>
  <c r="H11"/>
  <c r="M10"/>
  <c r="J10"/>
  <c r="H10"/>
  <c r="H23" s="1"/>
  <c r="N53" i="17"/>
  <c r="L53"/>
  <c r="F53"/>
  <c r="M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J24"/>
  <c r="J37" s="1"/>
  <c r="H24"/>
  <c r="H37" s="1"/>
  <c r="N23"/>
  <c r="L23"/>
  <c r="K23"/>
  <c r="K53" s="1"/>
  <c r="I23"/>
  <c r="G23"/>
  <c r="G53" s="1"/>
  <c r="F23"/>
  <c r="M22"/>
  <c r="J22"/>
  <c r="H22"/>
  <c r="M21"/>
  <c r="H21"/>
  <c r="J21" s="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J10"/>
  <c r="H10"/>
  <c r="N53" i="16"/>
  <c r="I53"/>
  <c r="G53"/>
  <c r="F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H45"/>
  <c r="J45" s="1"/>
  <c r="M44"/>
  <c r="H44"/>
  <c r="J44" s="1"/>
  <c r="J51" s="1"/>
  <c r="M43"/>
  <c r="H43"/>
  <c r="J43" s="1"/>
  <c r="M42"/>
  <c r="J42"/>
  <c r="H42"/>
  <c r="M41"/>
  <c r="J41"/>
  <c r="H4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J37" s="1"/>
  <c r="H25"/>
  <c r="M24"/>
  <c r="J24"/>
  <c r="H24"/>
  <c r="N23"/>
  <c r="L23"/>
  <c r="K23"/>
  <c r="I23"/>
  <c r="G23"/>
  <c r="F23"/>
  <c r="M22"/>
  <c r="H22"/>
  <c r="J22" s="1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J23" s="1"/>
  <c r="M15"/>
  <c r="H15"/>
  <c r="J15" s="1"/>
  <c r="M14"/>
  <c r="J14"/>
  <c r="H14"/>
  <c r="M13"/>
  <c r="J13"/>
  <c r="H13"/>
  <c r="M12"/>
  <c r="J12"/>
  <c r="H12"/>
  <c r="M11"/>
  <c r="J11"/>
  <c r="H11"/>
  <c r="M10"/>
  <c r="J10"/>
  <c r="H10"/>
  <c r="I53" i="15"/>
  <c r="M52"/>
  <c r="N51"/>
  <c r="L51"/>
  <c r="L53" s="1"/>
  <c r="K51"/>
  <c r="K53" s="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J42"/>
  <c r="H42"/>
  <c r="M41"/>
  <c r="H41"/>
  <c r="J41" s="1"/>
  <c r="M40"/>
  <c r="J40"/>
  <c r="H40"/>
  <c r="M39"/>
  <c r="M51" s="1"/>
  <c r="J39"/>
  <c r="H39"/>
  <c r="M38"/>
  <c r="J38"/>
  <c r="H38"/>
  <c r="H51" s="1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M37" s="1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I23"/>
  <c r="G23"/>
  <c r="G53" s="1"/>
  <c r="F23"/>
  <c r="F53" s="1"/>
  <c r="M22"/>
  <c r="J22"/>
  <c r="H22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J14"/>
  <c r="H14"/>
  <c r="M13"/>
  <c r="H13"/>
  <c r="J13" s="1"/>
  <c r="M12"/>
  <c r="H12"/>
  <c r="J12" s="1"/>
  <c r="M11"/>
  <c r="M23" s="1"/>
  <c r="M53" s="1"/>
  <c r="J11"/>
  <c r="H11"/>
  <c r="M10"/>
  <c r="J10"/>
  <c r="H10"/>
  <c r="L53" i="14"/>
  <c r="K53"/>
  <c r="M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J46"/>
  <c r="H46"/>
  <c r="H51" s="1"/>
  <c r="M45"/>
  <c r="J45"/>
  <c r="H45"/>
  <c r="M44"/>
  <c r="J44"/>
  <c r="H44"/>
  <c r="M43"/>
  <c r="J43"/>
  <c r="H43"/>
  <c r="M42"/>
  <c r="J42"/>
  <c r="H42"/>
  <c r="M41"/>
  <c r="H41"/>
  <c r="J41" s="1"/>
  <c r="M40"/>
  <c r="M51" s="1"/>
  <c r="J40"/>
  <c r="H40"/>
  <c r="M39"/>
  <c r="H39"/>
  <c r="J39" s="1"/>
  <c r="M38"/>
  <c r="H38"/>
  <c r="J38" s="1"/>
  <c r="J51" s="1"/>
  <c r="N37"/>
  <c r="L37"/>
  <c r="K37"/>
  <c r="I37"/>
  <c r="G37"/>
  <c r="F37"/>
  <c r="M36"/>
  <c r="M37" s="1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J26"/>
  <c r="H26"/>
  <c r="M25"/>
  <c r="H25"/>
  <c r="J25" s="1"/>
  <c r="M24"/>
  <c r="J24"/>
  <c r="H24"/>
  <c r="H37" s="1"/>
  <c r="N23"/>
  <c r="N53" s="1"/>
  <c r="L23"/>
  <c r="K23"/>
  <c r="I23"/>
  <c r="I53" s="1"/>
  <c r="G23"/>
  <c r="G53" s="1"/>
  <c r="F23"/>
  <c r="F53" s="1"/>
  <c r="M22"/>
  <c r="J22"/>
  <c r="H22"/>
  <c r="M21"/>
  <c r="H21"/>
  <c r="J21" s="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M23" s="1"/>
  <c r="J14"/>
  <c r="H14"/>
  <c r="M13"/>
  <c r="H13"/>
  <c r="J13" s="1"/>
  <c r="M12"/>
  <c r="H12"/>
  <c r="H23" s="1"/>
  <c r="M11"/>
  <c r="H11"/>
  <c r="J11" s="1"/>
  <c r="M10"/>
  <c r="J10"/>
  <c r="H10"/>
  <c r="N53" i="13"/>
  <c r="L53"/>
  <c r="G53"/>
  <c r="F53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J40"/>
  <c r="H40"/>
  <c r="M39"/>
  <c r="H39"/>
  <c r="J39" s="1"/>
  <c r="M38"/>
  <c r="H38"/>
  <c r="J38" s="1"/>
  <c r="J51" s="1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J24"/>
  <c r="H24"/>
  <c r="H37" s="1"/>
  <c r="N23"/>
  <c r="L23"/>
  <c r="K23"/>
  <c r="K53" s="1"/>
  <c r="I23"/>
  <c r="I53" s="1"/>
  <c r="G23"/>
  <c r="F23"/>
  <c r="M22"/>
  <c r="J22"/>
  <c r="H22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J12"/>
  <c r="H12"/>
  <c r="M11"/>
  <c r="H11"/>
  <c r="J11" s="1"/>
  <c r="M10"/>
  <c r="H10"/>
  <c r="H23" s="1"/>
  <c r="N53" i="12"/>
  <c r="G53"/>
  <c r="F53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H42"/>
  <c r="J42" s="1"/>
  <c r="M41"/>
  <c r="J41"/>
  <c r="H41"/>
  <c r="M40"/>
  <c r="J40"/>
  <c r="H40"/>
  <c r="M39"/>
  <c r="H39"/>
  <c r="H51" s="1"/>
  <c r="M38"/>
  <c r="J38"/>
  <c r="H38"/>
  <c r="N37"/>
  <c r="L37"/>
  <c r="K37"/>
  <c r="I37"/>
  <c r="I53" s="1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L23"/>
  <c r="L53" s="1"/>
  <c r="K23"/>
  <c r="K53" s="1"/>
  <c r="I23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H14"/>
  <c r="J14" s="1"/>
  <c r="M13"/>
  <c r="J13"/>
  <c r="H13"/>
  <c r="M12"/>
  <c r="J12"/>
  <c r="H12"/>
  <c r="M11"/>
  <c r="H11"/>
  <c r="H23" s="1"/>
  <c r="M10"/>
  <c r="J10"/>
  <c r="H10"/>
  <c r="I53" i="11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M51" s="1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J28"/>
  <c r="H28"/>
  <c r="M27"/>
  <c r="H27"/>
  <c r="J27" s="1"/>
  <c r="M26"/>
  <c r="H26"/>
  <c r="J26" s="1"/>
  <c r="M25"/>
  <c r="M37" s="1"/>
  <c r="J25"/>
  <c r="H25"/>
  <c r="M24"/>
  <c r="J24"/>
  <c r="H24"/>
  <c r="N23"/>
  <c r="M23"/>
  <c r="L23"/>
  <c r="L53" s="1"/>
  <c r="K23"/>
  <c r="K53" s="1"/>
  <c r="I23"/>
  <c r="G23"/>
  <c r="G53" s="1"/>
  <c r="F23"/>
  <c r="M22"/>
  <c r="H22"/>
  <c r="J22" s="1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L53" i="10"/>
  <c r="K53"/>
  <c r="M52"/>
  <c r="N51"/>
  <c r="N53" s="1"/>
  <c r="L51"/>
  <c r="K51"/>
  <c r="I51"/>
  <c r="G51"/>
  <c r="F51"/>
  <c r="M50"/>
  <c r="M51" s="1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J38"/>
  <c r="H38"/>
  <c r="H51" s="1"/>
  <c r="N37"/>
  <c r="L37"/>
  <c r="K37"/>
  <c r="I37"/>
  <c r="G37"/>
  <c r="F37"/>
  <c r="F53" s="1"/>
  <c r="M36"/>
  <c r="J36"/>
  <c r="H36"/>
  <c r="M35"/>
  <c r="H35"/>
  <c r="J35" s="1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M37" s="1"/>
  <c r="J28"/>
  <c r="H28"/>
  <c r="M27"/>
  <c r="H27"/>
  <c r="J27" s="1"/>
  <c r="M26"/>
  <c r="H26"/>
  <c r="H37" s="1"/>
  <c r="M25"/>
  <c r="H25"/>
  <c r="J25" s="1"/>
  <c r="M24"/>
  <c r="J24"/>
  <c r="H24"/>
  <c r="N23"/>
  <c r="L23"/>
  <c r="K23"/>
  <c r="I23"/>
  <c r="I53" s="1"/>
  <c r="G23"/>
  <c r="F23"/>
  <c r="M22"/>
  <c r="J22"/>
  <c r="H22"/>
  <c r="M21"/>
  <c r="H21"/>
  <c r="J21" s="1"/>
  <c r="M20"/>
  <c r="J20"/>
  <c r="H20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M23" s="1"/>
  <c r="J12"/>
  <c r="H12"/>
  <c r="M11"/>
  <c r="H11"/>
  <c r="J11" s="1"/>
  <c r="M10"/>
  <c r="H10"/>
  <c r="H23" s="1"/>
  <c r="N53" i="9"/>
  <c r="L53"/>
  <c r="F53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J46"/>
  <c r="H46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J38"/>
  <c r="J51" s="1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H37" s="1"/>
  <c r="M31"/>
  <c r="H31"/>
  <c r="J31" s="1"/>
  <c r="M30"/>
  <c r="H30"/>
  <c r="J30" s="1"/>
  <c r="M29"/>
  <c r="J29"/>
  <c r="H29"/>
  <c r="M28"/>
  <c r="J28"/>
  <c r="H28"/>
  <c r="M27"/>
  <c r="H27"/>
  <c r="J27" s="1"/>
  <c r="M26"/>
  <c r="J26"/>
  <c r="H26"/>
  <c r="M25"/>
  <c r="H25"/>
  <c r="J25" s="1"/>
  <c r="M24"/>
  <c r="H24"/>
  <c r="J24" s="1"/>
  <c r="J37" s="1"/>
  <c r="N23"/>
  <c r="L23"/>
  <c r="K23"/>
  <c r="K53" s="1"/>
  <c r="I23"/>
  <c r="G23"/>
  <c r="G53" s="1"/>
  <c r="F23"/>
  <c r="M22"/>
  <c r="J22"/>
  <c r="H22"/>
  <c r="M21"/>
  <c r="J21"/>
  <c r="H21"/>
  <c r="M20"/>
  <c r="J20"/>
  <c r="H20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J10"/>
  <c r="J23" s="1"/>
  <c r="H10"/>
  <c r="H23" s="1"/>
  <c r="N53" i="8"/>
  <c r="G53"/>
  <c r="F53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J42"/>
  <c r="H42"/>
  <c r="M41"/>
  <c r="J41"/>
  <c r="H41"/>
  <c r="M40"/>
  <c r="J40"/>
  <c r="H40"/>
  <c r="M39"/>
  <c r="J39"/>
  <c r="J51" s="1"/>
  <c r="H39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M24"/>
  <c r="M37" s="1"/>
  <c r="J24"/>
  <c r="H24"/>
  <c r="N23"/>
  <c r="L23"/>
  <c r="K23"/>
  <c r="I23"/>
  <c r="I53" s="1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J13"/>
  <c r="H13"/>
  <c r="M12"/>
  <c r="J12"/>
  <c r="H12"/>
  <c r="M11"/>
  <c r="J11"/>
  <c r="J23" s="1"/>
  <c r="H11"/>
  <c r="M10"/>
  <c r="J10"/>
  <c r="H10"/>
  <c r="K53" i="7"/>
  <c r="I53"/>
  <c r="M52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J42"/>
  <c r="H42"/>
  <c r="M41"/>
  <c r="H41"/>
  <c r="J41" s="1"/>
  <c r="M40"/>
  <c r="H40"/>
  <c r="J40" s="1"/>
  <c r="M39"/>
  <c r="M51" s="1"/>
  <c r="J39"/>
  <c r="H39"/>
  <c r="M38"/>
  <c r="J38"/>
  <c r="H38"/>
  <c r="N37"/>
  <c r="M37"/>
  <c r="L37"/>
  <c r="L53" s="1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N53" s="1"/>
  <c r="L23"/>
  <c r="K23"/>
  <c r="I23"/>
  <c r="G23"/>
  <c r="G53" s="1"/>
  <c r="F23"/>
  <c r="F53" s="1"/>
  <c r="M22"/>
  <c r="J22"/>
  <c r="H22"/>
  <c r="M21"/>
  <c r="H21"/>
  <c r="J21" s="1"/>
  <c r="M20"/>
  <c r="H20"/>
  <c r="J20" s="1"/>
  <c r="M19"/>
  <c r="J19"/>
  <c r="H19"/>
  <c r="M18"/>
  <c r="J18"/>
  <c r="H18"/>
  <c r="M17"/>
  <c r="J17"/>
  <c r="H17"/>
  <c r="M16"/>
  <c r="M23" s="1"/>
  <c r="M53" s="1"/>
  <c r="J16"/>
  <c r="H16"/>
  <c r="M15"/>
  <c r="H15"/>
  <c r="J15" s="1"/>
  <c r="M14"/>
  <c r="J14"/>
  <c r="H14"/>
  <c r="M13"/>
  <c r="H13"/>
  <c r="J13" s="1"/>
  <c r="M12"/>
  <c r="H12"/>
  <c r="J12" s="1"/>
  <c r="M11"/>
  <c r="J11"/>
  <c r="H11"/>
  <c r="M10"/>
  <c r="J10"/>
  <c r="H10"/>
  <c r="L53" i="6"/>
  <c r="K53"/>
  <c r="M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M51" s="1"/>
  <c r="J42"/>
  <c r="H42"/>
  <c r="M41"/>
  <c r="H41"/>
  <c r="J41" s="1"/>
  <c r="M40"/>
  <c r="H40"/>
  <c r="H51" s="1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M37" s="1"/>
  <c r="J26"/>
  <c r="H26"/>
  <c r="M25"/>
  <c r="H25"/>
  <c r="J25" s="1"/>
  <c r="M24"/>
  <c r="H24"/>
  <c r="H37" s="1"/>
  <c r="N23"/>
  <c r="N53" s="1"/>
  <c r="L23"/>
  <c r="K23"/>
  <c r="I23"/>
  <c r="I53" s="1"/>
  <c r="G23"/>
  <c r="F23"/>
  <c r="F53" s="1"/>
  <c r="M22"/>
  <c r="M23" s="1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J14"/>
  <c r="H14"/>
  <c r="M13"/>
  <c r="H13"/>
  <c r="J13" s="1"/>
  <c r="M12"/>
  <c r="H12"/>
  <c r="J12" s="1"/>
  <c r="M11"/>
  <c r="H11"/>
  <c r="J11" s="1"/>
  <c r="M10"/>
  <c r="J10"/>
  <c r="H10"/>
  <c r="H23" s="1"/>
  <c r="H53" s="1"/>
  <c r="N53" i="5"/>
  <c r="L53"/>
  <c r="G53"/>
  <c r="F53"/>
  <c r="M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H39"/>
  <c r="J39" s="1"/>
  <c r="M38"/>
  <c r="H38"/>
  <c r="J38" s="1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J24"/>
  <c r="J37" s="1"/>
  <c r="H24"/>
  <c r="H37" s="1"/>
  <c r="N23"/>
  <c r="L23"/>
  <c r="K23"/>
  <c r="K53" s="1"/>
  <c r="I23"/>
  <c r="G23"/>
  <c r="F23"/>
  <c r="M22"/>
  <c r="J22"/>
  <c r="H22"/>
  <c r="M21"/>
  <c r="H21"/>
  <c r="J21" s="1"/>
  <c r="M20"/>
  <c r="J20"/>
  <c r="H20"/>
  <c r="M19"/>
  <c r="H19"/>
  <c r="J19" s="1"/>
  <c r="M18"/>
  <c r="H18"/>
  <c r="H23" s="1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H11"/>
  <c r="J11" s="1"/>
  <c r="M10"/>
  <c r="H10"/>
  <c r="J10" s="1"/>
  <c r="N53" i="4"/>
  <c r="I53"/>
  <c r="G53"/>
  <c r="F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J27"/>
  <c r="H27"/>
  <c r="M26"/>
  <c r="J26"/>
  <c r="H26"/>
  <c r="M25"/>
  <c r="J25"/>
  <c r="J37" s="1"/>
  <c r="H25"/>
  <c r="M24"/>
  <c r="J24"/>
  <c r="H24"/>
  <c r="N23"/>
  <c r="L23"/>
  <c r="K23"/>
  <c r="K53" s="1"/>
  <c r="I23"/>
  <c r="G23"/>
  <c r="F23"/>
  <c r="M22"/>
  <c r="H22"/>
  <c r="J22" s="1"/>
  <c r="M21"/>
  <c r="J21"/>
  <c r="H21"/>
  <c r="M20"/>
  <c r="J20"/>
  <c r="H20"/>
  <c r="M19"/>
  <c r="H19"/>
  <c r="J19" s="1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J10"/>
  <c r="H10"/>
  <c r="I53" i="3"/>
  <c r="M52"/>
  <c r="N51"/>
  <c r="M51"/>
  <c r="L51"/>
  <c r="L53" s="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M37" s="1"/>
  <c r="J30"/>
  <c r="H30"/>
  <c r="M29"/>
  <c r="H29"/>
  <c r="J29" s="1"/>
  <c r="M28"/>
  <c r="J28"/>
  <c r="H28"/>
  <c r="M27"/>
  <c r="H27"/>
  <c r="J27" s="1"/>
  <c r="M26"/>
  <c r="H26"/>
  <c r="J26" s="1"/>
  <c r="M25"/>
  <c r="J25"/>
  <c r="H25"/>
  <c r="M24"/>
  <c r="J24"/>
  <c r="H24"/>
  <c r="N23"/>
  <c r="L23"/>
  <c r="K23"/>
  <c r="K53" s="1"/>
  <c r="I23"/>
  <c r="G23"/>
  <c r="G53" s="1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J14"/>
  <c r="H14"/>
  <c r="M13"/>
  <c r="H13"/>
  <c r="J13" s="1"/>
  <c r="M12"/>
  <c r="J12"/>
  <c r="H12"/>
  <c r="M11"/>
  <c r="M23" s="1"/>
  <c r="M53" s="1"/>
  <c r="J11"/>
  <c r="H11"/>
  <c r="M10"/>
  <c r="J10"/>
  <c r="H10"/>
  <c r="N52" i="2"/>
  <c r="L52"/>
  <c r="M52" s="1"/>
  <c r="K52"/>
  <c r="I51"/>
  <c r="N50"/>
  <c r="L50"/>
  <c r="K50"/>
  <c r="J50"/>
  <c r="H50"/>
  <c r="G50"/>
  <c r="F50"/>
  <c r="N49"/>
  <c r="L49"/>
  <c r="K49"/>
  <c r="G49"/>
  <c r="F49"/>
  <c r="N48"/>
  <c r="L48"/>
  <c r="K48"/>
  <c r="G48"/>
  <c r="F48"/>
  <c r="H48" s="1"/>
  <c r="J48" s="1"/>
  <c r="N47"/>
  <c r="L47"/>
  <c r="K47"/>
  <c r="H47"/>
  <c r="J47" s="1"/>
  <c r="G47"/>
  <c r="F47"/>
  <c r="N46"/>
  <c r="L46"/>
  <c r="K46"/>
  <c r="H46"/>
  <c r="J46" s="1"/>
  <c r="G46"/>
  <c r="F46"/>
  <c r="N45"/>
  <c r="L45"/>
  <c r="K45"/>
  <c r="G45"/>
  <c r="F45"/>
  <c r="H45" s="1"/>
  <c r="J45" s="1"/>
  <c r="N44"/>
  <c r="L44"/>
  <c r="K44"/>
  <c r="H44"/>
  <c r="J44" s="1"/>
  <c r="G44"/>
  <c r="F44"/>
  <c r="N43"/>
  <c r="L43"/>
  <c r="K43"/>
  <c r="G43"/>
  <c r="F43"/>
  <c r="N42"/>
  <c r="L42"/>
  <c r="K42"/>
  <c r="G42"/>
  <c r="F42"/>
  <c r="N41"/>
  <c r="L41"/>
  <c r="K41"/>
  <c r="G41"/>
  <c r="F41"/>
  <c r="N40"/>
  <c r="L40"/>
  <c r="K40"/>
  <c r="H40"/>
  <c r="J40" s="1"/>
  <c r="G40"/>
  <c r="F40"/>
  <c r="N39"/>
  <c r="L39"/>
  <c r="K39"/>
  <c r="H39"/>
  <c r="J39" s="1"/>
  <c r="G39"/>
  <c r="F39"/>
  <c r="N38"/>
  <c r="L38"/>
  <c r="K38"/>
  <c r="G38"/>
  <c r="F38"/>
  <c r="I37"/>
  <c r="N36"/>
  <c r="L36"/>
  <c r="K36"/>
  <c r="I36"/>
  <c r="G36"/>
  <c r="H36" s="1"/>
  <c r="J36" s="1"/>
  <c r="F36"/>
  <c r="N35"/>
  <c r="L35"/>
  <c r="K35"/>
  <c r="G35"/>
  <c r="H35" s="1"/>
  <c r="J35" s="1"/>
  <c r="F35"/>
  <c r="N34"/>
  <c r="L34"/>
  <c r="K34"/>
  <c r="M34" s="1"/>
  <c r="G34"/>
  <c r="H34" s="1"/>
  <c r="J34" s="1"/>
  <c r="F34"/>
  <c r="N33"/>
  <c r="L33"/>
  <c r="K33"/>
  <c r="G33"/>
  <c r="F33"/>
  <c r="N32"/>
  <c r="L32"/>
  <c r="K32"/>
  <c r="G32"/>
  <c r="H32" s="1"/>
  <c r="J32" s="1"/>
  <c r="F32"/>
  <c r="N31"/>
  <c r="L31"/>
  <c r="K31"/>
  <c r="G31"/>
  <c r="F31"/>
  <c r="N30"/>
  <c r="L30"/>
  <c r="K30"/>
  <c r="G30"/>
  <c r="F30"/>
  <c r="N29"/>
  <c r="L29"/>
  <c r="K29"/>
  <c r="G29"/>
  <c r="H29" s="1"/>
  <c r="J29" s="1"/>
  <c r="F29"/>
  <c r="N28"/>
  <c r="L28"/>
  <c r="K28"/>
  <c r="M28" s="1"/>
  <c r="G28"/>
  <c r="F28"/>
  <c r="N27"/>
  <c r="L27"/>
  <c r="K27"/>
  <c r="G27"/>
  <c r="F27"/>
  <c r="N26"/>
  <c r="L26"/>
  <c r="K26"/>
  <c r="J26"/>
  <c r="G26"/>
  <c r="H26" s="1"/>
  <c r="F26"/>
  <c r="N25"/>
  <c r="L25"/>
  <c r="K25"/>
  <c r="G25"/>
  <c r="F25"/>
  <c r="N24"/>
  <c r="L24"/>
  <c r="K24"/>
  <c r="G24"/>
  <c r="F24"/>
  <c r="N22"/>
  <c r="L22"/>
  <c r="K22"/>
  <c r="M22" s="1"/>
  <c r="I22"/>
  <c r="I23" s="1"/>
  <c r="G22"/>
  <c r="F22"/>
  <c r="N21"/>
  <c r="L21"/>
  <c r="K21"/>
  <c r="M21" s="1"/>
  <c r="G21"/>
  <c r="F21"/>
  <c r="N20"/>
  <c r="L20"/>
  <c r="K20"/>
  <c r="G20"/>
  <c r="F20"/>
  <c r="N19"/>
  <c r="L19"/>
  <c r="K19"/>
  <c r="G19"/>
  <c r="F19"/>
  <c r="N18"/>
  <c r="L18"/>
  <c r="K18"/>
  <c r="M18" s="1"/>
  <c r="G18"/>
  <c r="F18"/>
  <c r="N17"/>
  <c r="L17"/>
  <c r="M17" s="1"/>
  <c r="K17"/>
  <c r="G17"/>
  <c r="F17"/>
  <c r="N16"/>
  <c r="L16"/>
  <c r="M16" s="1"/>
  <c r="K16"/>
  <c r="G16"/>
  <c r="F16"/>
  <c r="N15"/>
  <c r="L15"/>
  <c r="K15"/>
  <c r="M15" s="1"/>
  <c r="G15"/>
  <c r="F15"/>
  <c r="N14"/>
  <c r="L14"/>
  <c r="M14" s="1"/>
  <c r="K14"/>
  <c r="G14"/>
  <c r="F14"/>
  <c r="N13"/>
  <c r="L13"/>
  <c r="K13"/>
  <c r="G13"/>
  <c r="F13"/>
  <c r="N12"/>
  <c r="L12"/>
  <c r="M12" s="1"/>
  <c r="K12"/>
  <c r="G12"/>
  <c r="F12"/>
  <c r="N11"/>
  <c r="L11"/>
  <c r="K11"/>
  <c r="M11" s="1"/>
  <c r="G11"/>
  <c r="F11"/>
  <c r="N10"/>
  <c r="L10"/>
  <c r="K10"/>
  <c r="G10"/>
  <c r="F10"/>
  <c r="M13" l="1"/>
  <c r="H19"/>
  <c r="J19" s="1"/>
  <c r="H33"/>
  <c r="J33" s="1"/>
  <c r="M10"/>
  <c r="H25"/>
  <c r="J25" s="1"/>
  <c r="H31"/>
  <c r="J31" s="1"/>
  <c r="F37"/>
  <c r="G51"/>
  <c r="H41"/>
  <c r="J41" s="1"/>
  <c r="J51" s="1"/>
  <c r="M50"/>
  <c r="H49"/>
  <c r="J49" s="1"/>
  <c r="M29"/>
  <c r="M32"/>
  <c r="H42"/>
  <c r="J42" s="1"/>
  <c r="H14"/>
  <c r="J14" s="1"/>
  <c r="M43"/>
  <c r="M19"/>
  <c r="M30"/>
  <c r="M36"/>
  <c r="M24"/>
  <c r="M37" s="1"/>
  <c r="H27"/>
  <c r="J27" s="1"/>
  <c r="H30"/>
  <c r="J30" s="1"/>
  <c r="M33"/>
  <c r="H43"/>
  <c r="J43" s="1"/>
  <c r="M26"/>
  <c r="F51"/>
  <c r="M27"/>
  <c r="N51"/>
  <c r="M41"/>
  <c r="H10"/>
  <c r="J10" s="1"/>
  <c r="K23"/>
  <c r="M35"/>
  <c r="M42"/>
  <c r="L23"/>
  <c r="L37"/>
  <c r="H11"/>
  <c r="J11" s="1"/>
  <c r="H18"/>
  <c r="J18" s="1"/>
  <c r="M49"/>
  <c r="M31"/>
  <c r="N23"/>
  <c r="H15"/>
  <c r="J15" s="1"/>
  <c r="M20"/>
  <c r="H22"/>
  <c r="J22" s="1"/>
  <c r="G37"/>
  <c r="M25"/>
  <c r="H28"/>
  <c r="J28" s="1"/>
  <c r="H38"/>
  <c r="J38" s="1"/>
  <c r="J37" i="29"/>
  <c r="J51" i="4"/>
  <c r="H53" i="10"/>
  <c r="J37" i="12"/>
  <c r="M53" i="14"/>
  <c r="H53" i="20"/>
  <c r="J53" i="29"/>
  <c r="J23" i="4"/>
  <c r="J53" s="1"/>
  <c r="M53" i="10"/>
  <c r="J51" i="24"/>
  <c r="J53" s="1"/>
  <c r="H53" i="30"/>
  <c r="H53" i="18"/>
  <c r="J23" i="25"/>
  <c r="J53" s="1"/>
  <c r="J53" i="9"/>
  <c r="J37" i="13"/>
  <c r="H53" i="14"/>
  <c r="J53" i="16"/>
  <c r="J51" i="17"/>
  <c r="M53" i="19"/>
  <c r="J37" i="20"/>
  <c r="M53" i="22"/>
  <c r="M53" i="27"/>
  <c r="H53" i="5"/>
  <c r="H53" i="22"/>
  <c r="M53" i="6"/>
  <c r="J53" i="8"/>
  <c r="J51" i="5"/>
  <c r="H53" i="9"/>
  <c r="J23" i="17"/>
  <c r="J53" s="1"/>
  <c r="J23" i="28"/>
  <c r="J53" s="1"/>
  <c r="J37" i="3"/>
  <c r="M37" i="5"/>
  <c r="H51"/>
  <c r="H51" i="3"/>
  <c r="M23" i="9"/>
  <c r="M23" i="12"/>
  <c r="H37" i="16"/>
  <c r="J23" i="18"/>
  <c r="M51" i="20"/>
  <c r="H37" i="28"/>
  <c r="H16" i="2"/>
  <c r="J16" s="1"/>
  <c r="M37" i="13"/>
  <c r="H51"/>
  <c r="H53" s="1"/>
  <c r="J23" i="15"/>
  <c r="J53" s="1"/>
  <c r="J23" i="27"/>
  <c r="J23" i="3"/>
  <c r="J53" s="1"/>
  <c r="F53"/>
  <c r="H23" i="8"/>
  <c r="M23" i="25"/>
  <c r="F23" i="2"/>
  <c r="H23" i="3"/>
  <c r="M23" i="4"/>
  <c r="L53"/>
  <c r="M51"/>
  <c r="J18" i="5"/>
  <c r="J23" s="1"/>
  <c r="J53" s="1"/>
  <c r="I53"/>
  <c r="G53" i="6"/>
  <c r="J24"/>
  <c r="J37" s="1"/>
  <c r="J40"/>
  <c r="J51" s="1"/>
  <c r="H37" i="8"/>
  <c r="J10" i="10"/>
  <c r="J23" s="1"/>
  <c r="J26"/>
  <c r="N53" i="11"/>
  <c r="J51"/>
  <c r="J11" i="12"/>
  <c r="J23" s="1"/>
  <c r="J53" s="1"/>
  <c r="J39"/>
  <c r="J51" s="1"/>
  <c r="J10" i="13"/>
  <c r="J23" s="1"/>
  <c r="J53" s="1"/>
  <c r="J12" i="14"/>
  <c r="J23" s="1"/>
  <c r="J53" s="1"/>
  <c r="J37" i="15"/>
  <c r="K53" i="16"/>
  <c r="H23" i="17"/>
  <c r="M37"/>
  <c r="H51"/>
  <c r="J26" i="18"/>
  <c r="H23" i="19"/>
  <c r="J11" i="20"/>
  <c r="J23" s="1"/>
  <c r="J53" s="1"/>
  <c r="J39"/>
  <c r="J51" s="1"/>
  <c r="J10" i="21"/>
  <c r="J23" s="1"/>
  <c r="J38"/>
  <c r="J51" s="1"/>
  <c r="J12" i="22"/>
  <c r="J23" s="1"/>
  <c r="J53" s="1"/>
  <c r="J37" i="23"/>
  <c r="K53" i="24"/>
  <c r="H23" i="25"/>
  <c r="H53" s="1"/>
  <c r="M37"/>
  <c r="H51"/>
  <c r="J38" i="26"/>
  <c r="J51" s="1"/>
  <c r="J37" i="27"/>
  <c r="K53" i="28"/>
  <c r="J10" i="30"/>
  <c r="J23" s="1"/>
  <c r="J38"/>
  <c r="J51" s="1"/>
  <c r="H23" i="11"/>
  <c r="M51" i="12"/>
  <c r="J37" i="14"/>
  <c r="M23" i="20"/>
  <c r="J37" i="22"/>
  <c r="H12" i="2"/>
  <c r="J12" s="1"/>
  <c r="L51"/>
  <c r="H37" i="4"/>
  <c r="J51" i="7"/>
  <c r="M37" i="28"/>
  <c r="M37" i="29"/>
  <c r="M46" i="2"/>
  <c r="H37" i="15"/>
  <c r="M23" i="17"/>
  <c r="J23" i="19"/>
  <c r="H23" i="23"/>
  <c r="H37" i="27"/>
  <c r="J37" i="30"/>
  <c r="H13" i="2"/>
  <c r="J13" s="1"/>
  <c r="H17"/>
  <c r="J17" s="1"/>
  <c r="H21"/>
  <c r="J21" s="1"/>
  <c r="I53"/>
  <c r="M39"/>
  <c r="M47"/>
  <c r="H37" i="3"/>
  <c r="M23" i="5"/>
  <c r="M51"/>
  <c r="M23" i="8"/>
  <c r="L53"/>
  <c r="M51"/>
  <c r="I53" i="9"/>
  <c r="G53" i="10"/>
  <c r="J37"/>
  <c r="H37" i="12"/>
  <c r="H53" s="1"/>
  <c r="N53" i="15"/>
  <c r="J51"/>
  <c r="G53" i="18"/>
  <c r="J37"/>
  <c r="F53" i="19"/>
  <c r="H37" i="20"/>
  <c r="N53" i="23"/>
  <c r="J51"/>
  <c r="G53" i="26"/>
  <c r="J37"/>
  <c r="J53" s="1"/>
  <c r="N53" i="27"/>
  <c r="J51"/>
  <c r="M23" i="29"/>
  <c r="M53" i="11"/>
  <c r="J51" i="18"/>
  <c r="K37" i="2"/>
  <c r="H23" i="7"/>
  <c r="H53" s="1"/>
  <c r="J51" i="10"/>
  <c r="J23" i="6"/>
  <c r="M37" i="24"/>
  <c r="M38" i="2"/>
  <c r="M37" i="4"/>
  <c r="H51" i="8"/>
  <c r="M51" i="25"/>
  <c r="G23" i="2"/>
  <c r="M40"/>
  <c r="M48"/>
  <c r="N53" i="3"/>
  <c r="J51"/>
  <c r="J37" i="7"/>
  <c r="K53" i="8"/>
  <c r="M37" i="9"/>
  <c r="J23" i="11"/>
  <c r="J53" s="1"/>
  <c r="F53"/>
  <c r="M37" i="12"/>
  <c r="H23" i="16"/>
  <c r="H51"/>
  <c r="H37" i="19"/>
  <c r="M37" i="20"/>
  <c r="H51" i="23"/>
  <c r="H23" i="24"/>
  <c r="H53" s="1"/>
  <c r="H51"/>
  <c r="H23" i="28"/>
  <c r="H53" s="1"/>
  <c r="H51"/>
  <c r="J26" i="30"/>
  <c r="J23" i="7"/>
  <c r="M44" i="2"/>
  <c r="K51"/>
  <c r="H37" i="24"/>
  <c r="H20" i="2"/>
  <c r="J20" s="1"/>
  <c r="M45"/>
  <c r="J37" i="11"/>
  <c r="M37" i="16"/>
  <c r="J23" i="23"/>
  <c r="J53" s="1"/>
  <c r="N37" i="2"/>
  <c r="H51" i="7"/>
  <c r="H51" i="11"/>
  <c r="M51" i="17"/>
  <c r="H51" i="19"/>
  <c r="H23" i="4"/>
  <c r="H53" s="1"/>
  <c r="H51"/>
  <c r="H37" i="7"/>
  <c r="J25" i="8"/>
  <c r="J37" s="1"/>
  <c r="H37" i="11"/>
  <c r="M23" i="13"/>
  <c r="M51"/>
  <c r="H23" i="15"/>
  <c r="M23" i="16"/>
  <c r="M53" s="1"/>
  <c r="L53"/>
  <c r="M51"/>
  <c r="I53" i="17"/>
  <c r="N53" i="19"/>
  <c r="M23" i="21"/>
  <c r="M51"/>
  <c r="M23" i="24"/>
  <c r="L53"/>
  <c r="M51"/>
  <c r="I53" i="25"/>
  <c r="J26" i="26"/>
  <c r="H23" i="27"/>
  <c r="M23" i="28"/>
  <c r="L53"/>
  <c r="M51"/>
  <c r="H24" i="2"/>
  <c r="J24" i="19"/>
  <c r="J37" s="1"/>
  <c r="J38"/>
  <c r="J51" s="1"/>
  <c r="M23" i="2" l="1"/>
  <c r="L53"/>
  <c r="H51"/>
  <c r="J23"/>
  <c r="K53"/>
  <c r="N53"/>
  <c r="G53"/>
  <c r="F53"/>
  <c r="J53" i="6"/>
  <c r="M53" i="20"/>
  <c r="H53" i="3"/>
  <c r="M53" i="12"/>
  <c r="M53" i="29"/>
  <c r="M53" i="5"/>
  <c r="J53" i="30"/>
  <c r="H53" i="19"/>
  <c r="M53" i="4"/>
  <c r="J53" i="27"/>
  <c r="M53" i="9"/>
  <c r="M51" i="2"/>
  <c r="J53" i="10"/>
  <c r="M53" i="28"/>
  <c r="M53" i="21"/>
  <c r="M53" i="13"/>
  <c r="H53" i="16"/>
  <c r="M53" i="17"/>
  <c r="H37" i="2"/>
  <c r="J24"/>
  <c r="J37" s="1"/>
  <c r="J53" i="7"/>
  <c r="H53" i="27"/>
  <c r="M53" i="8"/>
  <c r="J53" i="19"/>
  <c r="H53" i="8"/>
  <c r="J53" i="18"/>
  <c r="J53" i="21"/>
  <c r="M53" i="24"/>
  <c r="H53" i="15"/>
  <c r="H23" i="2"/>
  <c r="H53" i="23"/>
  <c r="H53" i="11"/>
  <c r="H53" i="17"/>
  <c r="M53" i="25"/>
  <c r="M53" i="2" l="1"/>
  <c r="J53"/>
  <c r="H53"/>
</calcChain>
</file>

<file path=xl/sharedStrings.xml><?xml version="1.0" encoding="utf-8"?>
<sst xmlns="http://schemas.openxmlformats.org/spreadsheetml/2006/main" count="2465" uniqueCount="74">
  <si>
    <t>PODER JUDICIÁRIO</t>
  </si>
  <si>
    <t>ÓRGÃO:</t>
  </si>
  <si>
    <t>UNIDADE:</t>
  </si>
  <si>
    <t>CONSOLIDADO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</si>
  <si>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</si>
  <si>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</si>
  <si>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</si>
  <si>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</si>
  <si>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</si>
  <si>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OCUPADOS</t>
  </si>
  <si>
    <t>VAGOS</t>
  </si>
  <si>
    <t>TOTAL</t>
  </si>
  <si>
    <t>APOSENTADOS</t>
  </si>
  <si>
    <t>ESTÁVEIS</t>
  </si>
  <si>
    <t>NÃO-ESTÁVEIS</t>
  </si>
  <si>
    <t>SUBTOTAL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</si>
  <si>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</si>
  <si>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</si>
  <si>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</si>
  <si>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</si>
  <si>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</si>
  <si>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</si>
  <si>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</si>
  <si>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</si>
  <si>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</si>
  <si>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</si>
  <si>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</si>
  <si>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</si>
  <si>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</si>
  <si>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</si>
  <si>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</si>
  <si>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</si>
  <si>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</si>
  <si>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</si>
  <si>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</si>
  <si>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</si>
  <si>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</si>
  <si>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</si>
  <si>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</si>
  <si>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</si>
  <si>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</si>
  <si>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</si>
  <si>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</si>
  <si>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</si>
  <si>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JUSTIÇA ELEITORAL</t>
  </si>
  <si>
    <t>DEZEMBRO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</si>
  <si>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</si>
  <si>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</si>
  <si>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</si>
  <si>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</si>
  <si>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</si>
  <si>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</si>
  <si>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</si>
  <si>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</si>
  <si>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</si>
  <si>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</si>
  <si>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</si>
  <si>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</si>
  <si>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</si>
  <si>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</si>
  <si>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</si>
  <si>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</si>
  <si>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</si>
  <si>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</si>
  <si>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</si>
  <si>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</si>
  <si>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</si>
  <si>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</si>
  <si>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</si>
  <si>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</si>
  <si>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</si>
  <si>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</si>
  <si>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Notas:</t>
  </si>
  <si>
    <t>1. Os dados estão de acordo com o informado pelos Tribunais Eleitorais no período compreendido entre 15.1.2020 a 22.1.2020 e publicados nos respectivos sítios eletrônicos.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</si>
</sst>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_-* #,##0.00_-;\-* #,##0.00_-;_-* \-??_-;_-@_-"/>
    <numFmt numFmtId="174" formatCode="0.000"/>
    <numFmt numFmtId="175" formatCode="mm/yy"/>
    <numFmt numFmtId="176" formatCode="_-* #,##0_-;\-* #,##0_-;_-* &quot;-&quot;??_-;_-@_-"/>
  </numFmts>
  <fonts count="32">
    <font>
      <sz val="11"/>
      <color rgb="FF000000"/>
      <name val="Calibri"/>
    </font>
    <font>
      <sz val="11"/>
      <color rgb="FFFFFFFF"/>
      <name val="Calibri"/>
      <family val="2"/>
    </font>
    <font>
      <sz val="10"/>
      <color rgb="FF000000"/>
      <name val="Courier New"/>
      <family val="3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0"/>
      <color rgb="FF000000"/>
      <name val="Arial"/>
      <family val="2"/>
    </font>
    <font>
      <sz val="11"/>
      <color rgb="FF333399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i/>
      <sz val="12"/>
      <color rgb="FF000000"/>
      <name val="Times New Roman"/>
      <family val="1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rgb="FF000000"/>
      <name val="Times New Roman"/>
      <family val="1"/>
    </font>
    <font>
      <sz val="11"/>
      <color rgb="FF00000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72">
    <xf numFmtId="0" fontId="0" fillId="0" borderId="0"/>
    <xf numFmtId="0" fontId="31" fillId="2" borderId="0"/>
    <xf numFmtId="0" fontId="31" fillId="2" borderId="0"/>
    <xf numFmtId="0" fontId="31" fillId="3" borderId="0"/>
    <xf numFmtId="0" fontId="31" fillId="3" borderId="0"/>
    <xf numFmtId="0" fontId="31" fillId="3" borderId="0"/>
    <xf numFmtId="0" fontId="31" fillId="3" borderId="0"/>
    <xf numFmtId="0" fontId="31" fillId="4" borderId="0"/>
    <xf numFmtId="0" fontId="31" fillId="4" borderId="0"/>
    <xf numFmtId="0" fontId="31" fillId="4" borderId="0"/>
    <xf numFmtId="0" fontId="31" fillId="5" borderId="0"/>
    <xf numFmtId="0" fontId="31" fillId="6" borderId="0"/>
    <xf numFmtId="0" fontId="31" fillId="6" borderId="0"/>
    <xf numFmtId="0" fontId="31" fillId="6" borderId="0"/>
    <xf numFmtId="0" fontId="31" fillId="6" borderId="0"/>
    <xf numFmtId="0" fontId="31" fillId="7" borderId="0"/>
    <xf numFmtId="0" fontId="31" fillId="7" borderId="0"/>
    <xf numFmtId="0" fontId="31" fillId="7" borderId="0"/>
    <xf numFmtId="0" fontId="31" fillId="8" borderId="0"/>
    <xf numFmtId="0" fontId="31" fillId="9" borderId="0"/>
    <xf numFmtId="0" fontId="31" fillId="10" borderId="0"/>
    <xf numFmtId="0" fontId="31" fillId="5" borderId="0"/>
    <xf numFmtId="0" fontId="31" fillId="5" borderId="0"/>
    <xf numFmtId="0" fontId="31" fillId="5" borderId="0"/>
    <xf numFmtId="0" fontId="31" fillId="5" borderId="0"/>
    <xf numFmtId="0" fontId="31" fillId="9" borderId="0"/>
    <xf numFmtId="0" fontId="31" fillId="9" borderId="0"/>
    <xf numFmtId="0" fontId="31" fillId="9" borderId="0"/>
    <xf numFmtId="0" fontId="31" fillId="12" borderId="0"/>
    <xf numFmtId="0" fontId="31" fillId="12" borderId="0"/>
    <xf numFmtId="0" fontId="31" fillId="12" borderId="0"/>
    <xf numFmtId="0" fontId="1" fillId="13" borderId="0"/>
    <xf numFmtId="0" fontId="1" fillId="11" borderId="0"/>
    <xf numFmtId="0" fontId="1" fillId="14" borderId="0"/>
    <xf numFmtId="0" fontId="1" fillId="15" borderId="0"/>
    <xf numFmtId="0" fontId="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3" fillId="3" borderId="0"/>
    <xf numFmtId="164" fontId="4" fillId="0" borderId="0">
      <alignment horizontal="right"/>
    </xf>
    <xf numFmtId="164" fontId="4" fillId="0" borderId="0">
      <alignment horizontal="left"/>
    </xf>
    <xf numFmtId="0" fontId="5" fillId="4" borderId="0"/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8" fillId="8" borderId="1"/>
    <xf numFmtId="0" fontId="9" fillId="21" borderId="2"/>
    <xf numFmtId="0" fontId="9" fillId="21" borderId="2"/>
    <xf numFmtId="0" fontId="10" fillId="0" borderId="3"/>
    <xf numFmtId="0" fontId="10" fillId="0" borderId="3"/>
    <xf numFmtId="0" fontId="10" fillId="0" borderId="3"/>
    <xf numFmtId="0" fontId="10" fillId="0" borderId="3"/>
    <xf numFmtId="0" fontId="10" fillId="0" borderId="3"/>
    <xf numFmtId="166" fontId="31" fillId="0" borderId="0"/>
    <xf numFmtId="167" fontId="31" fillId="0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20" borderId="0"/>
    <xf numFmtId="0" fontId="12" fillId="7" borderId="1"/>
    <xf numFmtId="0" fontId="12" fillId="7" borderId="1"/>
    <xf numFmtId="168" fontId="11" fillId="0" borderId="0"/>
    <xf numFmtId="0" fontId="11" fillId="0" borderId="0"/>
    <xf numFmtId="169" fontId="11" fillId="0" borderId="0"/>
    <xf numFmtId="0" fontId="13" fillId="0" borderId="4">
      <alignment horizontal="center"/>
    </xf>
    <xf numFmtId="2" fontId="31" fillId="0" borderId="0"/>
    <xf numFmtId="2" fontId="3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2" fillId="0" borderId="0"/>
    <xf numFmtId="0" fontId="12" fillId="7" borderId="1"/>
    <xf numFmtId="0" fontId="17" fillId="0" borderId="8">
      <alignment horizontal="center"/>
    </xf>
    <xf numFmtId="0" fontId="10" fillId="0" borderId="3"/>
    <xf numFmtId="165" fontId="31" fillId="0" borderId="0"/>
    <xf numFmtId="170" fontId="11" fillId="0" borderId="0"/>
    <xf numFmtId="0" fontId="18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3" borderId="9"/>
    <xf numFmtId="0" fontId="11" fillId="23" borderId="9"/>
    <xf numFmtId="0" fontId="11" fillId="23" borderId="9"/>
    <xf numFmtId="10" fontId="31" fillId="0" borderId="0"/>
    <xf numFmtId="171" fontId="6" fillId="0" borderId="0">
      <protection locked="0"/>
    </xf>
    <xf numFmtId="9" fontId="11" fillId="0" borderId="0"/>
    <xf numFmtId="9" fontId="31" fillId="0" borderId="0"/>
    <xf numFmtId="9" fontId="31" fillId="0" borderId="0"/>
    <xf numFmtId="9" fontId="11" fillId="0" borderId="0"/>
    <xf numFmtId="9" fontId="11" fillId="0" borderId="0"/>
    <xf numFmtId="9" fontId="11" fillId="0" borderId="0"/>
    <xf numFmtId="0" fontId="19" fillId="8" borderId="10"/>
    <xf numFmtId="0" fontId="19" fillId="8" borderId="10"/>
    <xf numFmtId="0" fontId="19" fillId="8" borderId="10"/>
    <xf numFmtId="172" fontId="31" fillId="0" borderId="0"/>
    <xf numFmtId="172" fontId="11" fillId="0" borderId="0"/>
    <xf numFmtId="43" fontId="11" fillId="0" borderId="0"/>
    <xf numFmtId="43" fontId="11" fillId="0" borderId="0"/>
    <xf numFmtId="165" fontId="11" fillId="0" borderId="0"/>
    <xf numFmtId="43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43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5" fontId="1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4" fontId="31" fillId="0" borderId="0"/>
    <xf numFmtId="175" fontId="3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0" fontId="11" fillId="0" borderId="0"/>
    <xf numFmtId="172" fontId="31" fillId="0" borderId="0"/>
    <xf numFmtId="165" fontId="11" fillId="0" borderId="0"/>
    <xf numFmtId="173" fontId="11" fillId="0" borderId="0"/>
    <xf numFmtId="165" fontId="11" fillId="0" borderId="0"/>
    <xf numFmtId="173" fontId="11" fillId="0" borderId="0"/>
  </cellStyleXfs>
  <cellXfs count="57">
    <xf numFmtId="0" fontId="0" fillId="0" borderId="0" xfId="0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76" fontId="11" fillId="0" borderId="14" xfId="0" applyNumberFormat="1" applyFont="1" applyBorder="1" applyAlignment="1">
      <alignment vertical="center"/>
    </xf>
    <xf numFmtId="176" fontId="11" fillId="25" borderId="14" xfId="0" applyNumberFormat="1" applyFont="1" applyFill="1" applyBorder="1" applyAlignment="1">
      <alignment vertical="center" wrapText="1"/>
    </xf>
    <xf numFmtId="176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76" fontId="28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76" fontId="11" fillId="25" borderId="14" xfId="0" applyNumberFormat="1" applyFont="1" applyFill="1" applyBorder="1" applyAlignment="1">
      <alignment vertical="center"/>
    </xf>
    <xf numFmtId="0" fontId="3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76" fontId="11" fillId="0" borderId="14" xfId="0" applyNumberFormat="1" applyFont="1" applyBorder="1" applyAlignment="1">
      <alignment vertical="center"/>
    </xf>
    <xf numFmtId="176" fontId="11" fillId="25" borderId="14" xfId="0" applyNumberFormat="1" applyFont="1" applyFill="1" applyBorder="1" applyAlignment="1">
      <alignment vertical="center" wrapText="1"/>
    </xf>
    <xf numFmtId="176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76" fontId="28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76" fontId="11" fillId="25" borderId="14" xfId="0" applyNumberFormat="1" applyFont="1" applyFill="1" applyBorder="1" applyAlignment="1">
      <alignment vertical="center"/>
    </xf>
    <xf numFmtId="0" fontId="27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11" fillId="24" borderId="15" xfId="0" applyFont="1" applyFill="1" applyBorder="1" applyAlignment="1">
      <alignment horizontal="center" vertical="center" wrapText="1"/>
    </xf>
    <xf numFmtId="0" fontId="11" fillId="24" borderId="20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11" fillId="25" borderId="15" xfId="0" applyFont="1" applyFill="1" applyBorder="1" applyAlignment="1">
      <alignment horizontal="center" vertical="center" wrapText="1"/>
    </xf>
    <xf numFmtId="0" fontId="11" fillId="25" borderId="20" xfId="0" applyFont="1" applyFill="1" applyBorder="1" applyAlignment="1">
      <alignment horizontal="center" vertical="center" wrapText="1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14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</cellXfs>
  <cellStyles count="172">
    <cellStyle name="Normal" xfId="0" builtinId="0" customBuiltin="1"/>
    <cellStyle name="Normal 10" xfId="13"/>
    <cellStyle name="Normal 100" xfId="83"/>
    <cellStyle name="Normal 101" xfId="97"/>
    <cellStyle name="Normal 102" xfId="56"/>
    <cellStyle name="Normal 103" xfId="19"/>
    <cellStyle name="Normal 104" xfId="22"/>
    <cellStyle name="Normal 105" xfId="41"/>
    <cellStyle name="Normal 106" xfId="38"/>
    <cellStyle name="Normal 107" xfId="39"/>
    <cellStyle name="Normal 108" xfId="88"/>
    <cellStyle name="Normal 109" xfId="123"/>
    <cellStyle name="Normal 11" xfId="4"/>
    <cellStyle name="Normal 110" xfId="165"/>
    <cellStyle name="Normal 111" xfId="115"/>
    <cellStyle name="Normal 112" xfId="116"/>
    <cellStyle name="Normal 113" xfId="117"/>
    <cellStyle name="Normal 114" xfId="118"/>
    <cellStyle name="Normal 115" xfId="114"/>
    <cellStyle name="Normal 116" xfId="87"/>
    <cellStyle name="Normal 117" xfId="37"/>
    <cellStyle name="Normal 118" xfId="120"/>
    <cellStyle name="Normal 119" xfId="119"/>
    <cellStyle name="Normal 12" xfId="142"/>
    <cellStyle name="Normal 120" xfId="135"/>
    <cellStyle name="Normal 121" xfId="47"/>
    <cellStyle name="Normal 122" xfId="46"/>
    <cellStyle name="Normal 123" xfId="51"/>
    <cellStyle name="Normal 124" xfId="50"/>
    <cellStyle name="Normal 125" xfId="45"/>
    <cellStyle name="Normal 126" xfId="121"/>
    <cellStyle name="Normal 127" xfId="166"/>
    <cellStyle name="Normal 128" xfId="89"/>
    <cellStyle name="Normal 129" xfId="85"/>
    <cellStyle name="Normal 13" xfId="140"/>
    <cellStyle name="Normal 130" xfId="92"/>
    <cellStyle name="Normal 131" xfId="90"/>
    <cellStyle name="Normal 132" xfId="91"/>
    <cellStyle name="Normal 133" xfId="156"/>
    <cellStyle name="Normal 134" xfId="43"/>
    <cellStyle name="Normal 135" xfId="94"/>
    <cellStyle name="Normal 136" xfId="34"/>
    <cellStyle name="Normal 137" xfId="81"/>
    <cellStyle name="Normal 138" xfId="134"/>
    <cellStyle name="Normal 139" xfId="113"/>
    <cellStyle name="Normal 14" xfId="30"/>
    <cellStyle name="Normal 140" xfId="163"/>
    <cellStyle name="Normal 141" xfId="20"/>
    <cellStyle name="Normal 142" xfId="17"/>
    <cellStyle name="Normal 143" xfId="18"/>
    <cellStyle name="Normal 144" xfId="64"/>
    <cellStyle name="Normal 145" xfId="82"/>
    <cellStyle name="Normal 146" xfId="63"/>
    <cellStyle name="Normal 147" xfId="129"/>
    <cellStyle name="Normal 148" xfId="15"/>
    <cellStyle name="Normal 149" xfId="61"/>
    <cellStyle name="Normal 15" xfId="29"/>
    <cellStyle name="Normal 150" xfId="84"/>
    <cellStyle name="Normal 151" xfId="55"/>
    <cellStyle name="Normal 152" xfId="77"/>
    <cellStyle name="Normal 153" xfId="44"/>
    <cellStyle name="Normal 154" xfId="108"/>
    <cellStyle name="Normal 155" xfId="168"/>
    <cellStyle name="Normal 156" xfId="109"/>
    <cellStyle name="Normal 157" xfId="110"/>
    <cellStyle name="Normal 158" xfId="33"/>
    <cellStyle name="Normal 159" xfId="60"/>
    <cellStyle name="Normal 16" xfId="28"/>
    <cellStyle name="Normal 160" xfId="139"/>
    <cellStyle name="Normal 161" xfId="52"/>
    <cellStyle name="Normal 162" xfId="138"/>
    <cellStyle name="Normal 163" xfId="137"/>
    <cellStyle name="Normal 164" xfId="93"/>
    <cellStyle name="Normal 165" xfId="40"/>
    <cellStyle name="Normal 166" xfId="161"/>
    <cellStyle name="Normal 167" xfId="162"/>
    <cellStyle name="Normal 168" xfId="86"/>
    <cellStyle name="Normal 169" xfId="31"/>
    <cellStyle name="Normal 17" xfId="32"/>
    <cellStyle name="Normal 170" xfId="69"/>
    <cellStyle name="Normal 171" xfId="12"/>
    <cellStyle name="Normal 18" xfId="10"/>
    <cellStyle name="Normal 19" xfId="148"/>
    <cellStyle name="Normal 2" xfId="159"/>
    <cellStyle name="Normal 20" xfId="72"/>
    <cellStyle name="Normal 21" xfId="167"/>
    <cellStyle name="Normal 22" xfId="169"/>
    <cellStyle name="Normal 23" xfId="76"/>
    <cellStyle name="Normal 24" xfId="170"/>
    <cellStyle name="Normal 25" xfId="149"/>
    <cellStyle name="Normal 26" xfId="171"/>
    <cellStyle name="Normal 27" xfId="35"/>
    <cellStyle name="Normal 28" xfId="132"/>
    <cellStyle name="Normal 29" xfId="141"/>
    <cellStyle name="Normal 3" xfId="160"/>
    <cellStyle name="Normal 30" xfId="143"/>
    <cellStyle name="Normal 31" xfId="144"/>
    <cellStyle name="Normal 32" xfId="58"/>
    <cellStyle name="Normal 33" xfId="57"/>
    <cellStyle name="Normal 34" xfId="54"/>
    <cellStyle name="Normal 35" xfId="111"/>
    <cellStyle name="Normal 36" xfId="155"/>
    <cellStyle name="Normal 37" xfId="157"/>
    <cellStyle name="Normal 38" xfId="158"/>
    <cellStyle name="Normal 39" xfId="164"/>
    <cellStyle name="Normal 4" xfId="14"/>
    <cellStyle name="Normal 40" xfId="78"/>
    <cellStyle name="Normal 41" xfId="75"/>
    <cellStyle name="Normal 42" xfId="5"/>
    <cellStyle name="Normal 43" xfId="6"/>
    <cellStyle name="Normal 44" xfId="3"/>
    <cellStyle name="Normal 45" xfId="27"/>
    <cellStyle name="Normal 46" xfId="79"/>
    <cellStyle name="Normal 47" xfId="26"/>
    <cellStyle name="Normal 48" xfId="25"/>
    <cellStyle name="Normal 49" xfId="16"/>
    <cellStyle name="Normal 5" xfId="68"/>
    <cellStyle name="Normal 50" xfId="100"/>
    <cellStyle name="Normal 51" xfId="154"/>
    <cellStyle name="Normal 52" xfId="153"/>
    <cellStyle name="Normal 53" xfId="103"/>
    <cellStyle name="Normal 54" xfId="1"/>
    <cellStyle name="Normal 55" xfId="48"/>
    <cellStyle name="Normal 56" xfId="101"/>
    <cellStyle name="Normal 57" xfId="105"/>
    <cellStyle name="Normal 58" xfId="104"/>
    <cellStyle name="Normal 59" xfId="106"/>
    <cellStyle name="Normal 6" xfId="67"/>
    <cellStyle name="Normal 60" xfId="42"/>
    <cellStyle name="Normal 61" xfId="98"/>
    <cellStyle name="Normal 62" xfId="136"/>
    <cellStyle name="Normal 63" xfId="128"/>
    <cellStyle name="Normal 64" xfId="127"/>
    <cellStyle name="Normal 65" xfId="126"/>
    <cellStyle name="Normal 66" xfId="125"/>
    <cellStyle name="Normal 67" xfId="59"/>
    <cellStyle name="Normal 68" xfId="53"/>
    <cellStyle name="Normal 69" xfId="147"/>
    <cellStyle name="Normal 7" xfId="11"/>
    <cellStyle name="Normal 70" xfId="62"/>
    <cellStyle name="Normal 71" xfId="150"/>
    <cellStyle name="Normal 72" xfId="151"/>
    <cellStyle name="Normal 73" xfId="152"/>
    <cellStyle name="Normal 74" xfId="96"/>
    <cellStyle name="Normal 75" xfId="145"/>
    <cellStyle name="Normal 76" xfId="70"/>
    <cellStyle name="Normal 77" xfId="74"/>
    <cellStyle name="Normal 78" xfId="73"/>
    <cellStyle name="Normal 79" xfId="7"/>
    <cellStyle name="Normal 8" xfId="65"/>
    <cellStyle name="Normal 80" xfId="8"/>
    <cellStyle name="Normal 81" xfId="9"/>
    <cellStyle name="Normal 82" xfId="21"/>
    <cellStyle name="Normal 83" xfId="112"/>
    <cellStyle name="Normal 84" xfId="131"/>
    <cellStyle name="Normal 85" xfId="24"/>
    <cellStyle name="Normal 86" xfId="23"/>
    <cellStyle name="Normal 87" xfId="102"/>
    <cellStyle name="Normal 88" xfId="124"/>
    <cellStyle name="Normal 89" xfId="99"/>
    <cellStyle name="Normal 9" xfId="80"/>
    <cellStyle name="Normal 90" xfId="2"/>
    <cellStyle name="Normal 91" xfId="71"/>
    <cellStyle name="Normal 92" xfId="107"/>
    <cellStyle name="Normal 93" xfId="146"/>
    <cellStyle name="Normal 94" xfId="49"/>
    <cellStyle name="Normal 95" xfId="133"/>
    <cellStyle name="Normal 96" xfId="130"/>
    <cellStyle name="Normal 97" xfId="95"/>
    <cellStyle name="Normal 98" xfId="36"/>
    <cellStyle name="Normal 99" xfId="66"/>
    <cellStyle name="Separador de milhares" xfId="12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56"/>
  <sheetViews>
    <sheetView showGridLines="0" tabSelected="1" topLeftCell="F25" workbookViewId="0">
      <selection activeCell="I35" sqref="I35"/>
    </sheetView>
  </sheetViews>
  <sheetFormatPr defaultRowHeight="12.75"/>
  <cols>
    <col min="1" max="1" width="1.7109375" style="6" customWidth="1"/>
    <col min="2" max="5" width="8.7109375" style="6" customWidth="1"/>
    <col min="6" max="14" width="15.7109375" style="6" customWidth="1"/>
    <col min="15" max="15" width="9.140625" style="6" customWidth="1"/>
    <col min="16" max="16384" width="9.140625" style="6"/>
  </cols>
  <sheetData>
    <row r="1" spans="1:14" s="1" customFormat="1" ht="30" customHeight="1">
      <c r="B1" s="45" t="s">
        <v>0</v>
      </c>
      <c r="C1" s="45"/>
      <c r="D1" s="45"/>
      <c r="E1" s="45"/>
    </row>
    <row r="2" spans="1:14" s="1" customFormat="1" ht="30" customHeight="1">
      <c r="B2" s="45" t="s">
        <v>1</v>
      </c>
      <c r="C2" s="45"/>
      <c r="D2" s="45"/>
      <c r="E2" s="45"/>
      <c r="F2" s="2" t="s">
        <v>44</v>
      </c>
    </row>
    <row r="3" spans="1:14" s="1" customFormat="1" ht="30" customHeight="1">
      <c r="B3" s="45" t="s">
        <v>2</v>
      </c>
      <c r="C3" s="45"/>
      <c r="D3" s="45"/>
      <c r="E3" s="45"/>
      <c r="F3" s="4" t="s">
        <v>3</v>
      </c>
    </row>
    <row r="4" spans="1:14" s="1" customFormat="1" ht="30" customHeight="1">
      <c r="B4" s="45" t="s">
        <v>4</v>
      </c>
      <c r="C4" s="45"/>
      <c r="D4" s="45"/>
      <c r="E4" s="45"/>
      <c r="F4" s="3" t="s">
        <v>45</v>
      </c>
      <c r="G4" s="4"/>
      <c r="H4" s="2">
        <v>2019</v>
      </c>
    </row>
    <row r="5" spans="1:14" s="1" customFormat="1" ht="39.75" customHeight="1"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4" s="1" customFormat="1" ht="30" customHeight="1">
      <c r="B6" s="5" t="s">
        <v>6</v>
      </c>
    </row>
    <row r="7" spans="1:14" ht="24.75" customHeight="1"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</row>
    <row r="8" spans="1:14" ht="24.75" customHeight="1"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</row>
    <row r="9" spans="1:14" ht="24.75" customHeight="1"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</row>
    <row r="10" spans="1:14" ht="24.75" customHeight="1">
      <c r="A10" s="8"/>
      <c r="B10" s="9"/>
      <c r="C10" s="51" t="s">
        <v>49</v>
      </c>
      <c r="D10" s="10"/>
      <c r="E10" s="7">
        <v>13</v>
      </c>
      <c r="F10" s="11">
        <f>SUM('TSE:TRE-AP'!F10)</f>
        <v>4297</v>
      </c>
      <c r="G10" s="11">
        <f>SUM('TSE:TRE-AP'!G10)</f>
        <v>0</v>
      </c>
      <c r="H10" s="11">
        <f t="shared" ref="H10:H22" si="0">F10+G10</f>
        <v>4297</v>
      </c>
      <c r="I10" s="12"/>
      <c r="J10" s="13">
        <f t="shared" ref="J10:J22" si="1">H10+I10</f>
        <v>4297</v>
      </c>
      <c r="K10" s="11">
        <f>SUM('TSE:TRE-AP'!K10)</f>
        <v>1577</v>
      </c>
      <c r="L10" s="11">
        <f>SUM('TSE:TRE-AP'!L10)</f>
        <v>453</v>
      </c>
      <c r="M10" s="11">
        <f t="shared" ref="M10:M22" si="2">K10+L10</f>
        <v>2030</v>
      </c>
      <c r="N10" s="11">
        <f>SUM('TSE:TRE-AP'!N10)</f>
        <v>526</v>
      </c>
    </row>
    <row r="11" spans="1:14" ht="24.75" customHeight="1">
      <c r="A11" s="8"/>
      <c r="B11" s="14"/>
      <c r="C11" s="52"/>
      <c r="D11" s="10"/>
      <c r="E11" s="7">
        <v>12</v>
      </c>
      <c r="F11" s="11">
        <f>SUM('TSE:TRE-AP'!F11)</f>
        <v>263</v>
      </c>
      <c r="G11" s="11">
        <f>SUM('TSE:TRE-AP'!G11)</f>
        <v>0</v>
      </c>
      <c r="H11" s="11">
        <f t="shared" si="0"/>
        <v>263</v>
      </c>
      <c r="I11" s="12"/>
      <c r="J11" s="13">
        <f t="shared" si="1"/>
        <v>263</v>
      </c>
      <c r="K11" s="11">
        <f>SUM('TSE:TRE-AP'!K11)</f>
        <v>7</v>
      </c>
      <c r="L11" s="11">
        <f>SUM('TSE:TRE-AP'!L11)</f>
        <v>4</v>
      </c>
      <c r="M11" s="11">
        <f t="shared" si="2"/>
        <v>11</v>
      </c>
      <c r="N11" s="11">
        <f>SUM('TSE:TRE-AP'!N11)</f>
        <v>4</v>
      </c>
    </row>
    <row r="12" spans="1:14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f>SUM('TSE:TRE-AP'!F12)</f>
        <v>126</v>
      </c>
      <c r="G12" s="11">
        <f>SUM('TSE:TRE-AP'!G12)</f>
        <v>0</v>
      </c>
      <c r="H12" s="11">
        <f t="shared" si="0"/>
        <v>126</v>
      </c>
      <c r="I12" s="12"/>
      <c r="J12" s="13">
        <f t="shared" si="1"/>
        <v>126</v>
      </c>
      <c r="K12" s="11">
        <f>SUM('TSE:TRE-AP'!K12)</f>
        <v>11</v>
      </c>
      <c r="L12" s="11">
        <f>SUM('TSE:TRE-AP'!L12)</f>
        <v>2</v>
      </c>
      <c r="M12" s="11">
        <f t="shared" si="2"/>
        <v>13</v>
      </c>
      <c r="N12" s="11">
        <f>SUM('TSE:TRE-AP'!N12)</f>
        <v>4</v>
      </c>
    </row>
    <row r="13" spans="1:14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f>SUM('TSE:TRE-AP'!F13)</f>
        <v>193</v>
      </c>
      <c r="G13" s="11">
        <f>SUM('TSE:TRE-AP'!G13)</f>
        <v>0</v>
      </c>
      <c r="H13" s="11">
        <f t="shared" si="0"/>
        <v>193</v>
      </c>
      <c r="I13" s="12"/>
      <c r="J13" s="13">
        <f t="shared" si="1"/>
        <v>193</v>
      </c>
      <c r="K13" s="11">
        <f>SUM('TSE:TRE-AP'!K13)</f>
        <v>8</v>
      </c>
      <c r="L13" s="11">
        <f>SUM('TSE:TRE-AP'!L13)</f>
        <v>1</v>
      </c>
      <c r="M13" s="11">
        <f t="shared" si="2"/>
        <v>9</v>
      </c>
      <c r="N13" s="11">
        <f>SUM('TSE:TRE-AP'!N13)</f>
        <v>1</v>
      </c>
    </row>
    <row r="14" spans="1:14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f>SUM('TSE:TRE-AP'!F14)</f>
        <v>129</v>
      </c>
      <c r="G14" s="11">
        <f>SUM('TSE:TRE-AP'!G14)</f>
        <v>0</v>
      </c>
      <c r="H14" s="11">
        <f t="shared" si="0"/>
        <v>129</v>
      </c>
      <c r="I14" s="12"/>
      <c r="J14" s="13">
        <f t="shared" si="1"/>
        <v>129</v>
      </c>
      <c r="K14" s="11">
        <f>SUM('TSE:TRE-AP'!K14)</f>
        <v>4</v>
      </c>
      <c r="L14" s="11">
        <f>SUM('TSE:TRE-AP'!L14)</f>
        <v>5</v>
      </c>
      <c r="M14" s="11">
        <f t="shared" si="2"/>
        <v>9</v>
      </c>
      <c r="N14" s="11">
        <f>SUM('TSE:TRE-AP'!N14)</f>
        <v>8</v>
      </c>
    </row>
    <row r="15" spans="1:14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f>SUM('TSE:TRE-AP'!F15)</f>
        <v>121</v>
      </c>
      <c r="G15" s="11">
        <f>SUM('TSE:TRE-AP'!G15)</f>
        <v>0</v>
      </c>
      <c r="H15" s="11">
        <f t="shared" si="0"/>
        <v>121</v>
      </c>
      <c r="I15" s="12"/>
      <c r="J15" s="13">
        <f t="shared" si="1"/>
        <v>121</v>
      </c>
      <c r="K15" s="11">
        <f>SUM('TSE:TRE-AP'!K15)</f>
        <v>3</v>
      </c>
      <c r="L15" s="11">
        <f>SUM('TSE:TRE-AP'!L15)</f>
        <v>1</v>
      </c>
      <c r="M15" s="11">
        <f t="shared" si="2"/>
        <v>4</v>
      </c>
      <c r="N15" s="11">
        <f>SUM('TSE:TRE-AP'!N15)</f>
        <v>2</v>
      </c>
    </row>
    <row r="16" spans="1:14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f>SUM('TSE:TRE-AP'!F16)</f>
        <v>107</v>
      </c>
      <c r="G16" s="11">
        <f>SUM('TSE:TRE-AP'!G16)</f>
        <v>0</v>
      </c>
      <c r="H16" s="11">
        <f t="shared" si="0"/>
        <v>107</v>
      </c>
      <c r="I16" s="12"/>
      <c r="J16" s="13">
        <f t="shared" si="1"/>
        <v>107</v>
      </c>
      <c r="K16" s="11">
        <f>SUM('TSE:TRE-AP'!K16)</f>
        <v>1</v>
      </c>
      <c r="L16" s="11">
        <f>SUM('TSE:TRE-AP'!L16)</f>
        <v>1</v>
      </c>
      <c r="M16" s="11">
        <f t="shared" si="2"/>
        <v>2</v>
      </c>
      <c r="N16" s="11">
        <f>SUM('TSE:TRE-AP'!N16)</f>
        <v>1</v>
      </c>
    </row>
    <row r="17" spans="1:14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f>SUM('TSE:TRE-AP'!F17)</f>
        <v>194</v>
      </c>
      <c r="G17" s="11">
        <f>SUM('TSE:TRE-AP'!G17)</f>
        <v>0</v>
      </c>
      <c r="H17" s="11">
        <f t="shared" si="0"/>
        <v>194</v>
      </c>
      <c r="I17" s="12"/>
      <c r="J17" s="13">
        <f t="shared" si="1"/>
        <v>194</v>
      </c>
      <c r="K17" s="11">
        <f>SUM('TSE:TRE-AP'!K17)</f>
        <v>0</v>
      </c>
      <c r="L17" s="11">
        <f>SUM('TSE:TRE-AP'!L17)</f>
        <v>0</v>
      </c>
      <c r="M17" s="11">
        <f t="shared" si="2"/>
        <v>0</v>
      </c>
      <c r="N17" s="11">
        <f>SUM('TSE:TRE-AP'!N17)</f>
        <v>0</v>
      </c>
    </row>
    <row r="18" spans="1:14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f>SUM('TSE:TRE-AP'!F18)</f>
        <v>139</v>
      </c>
      <c r="G18" s="11">
        <f>SUM('TSE:TRE-AP'!G18)</f>
        <v>0</v>
      </c>
      <c r="H18" s="11">
        <f t="shared" si="0"/>
        <v>139</v>
      </c>
      <c r="I18" s="12"/>
      <c r="J18" s="13">
        <f t="shared" si="1"/>
        <v>139</v>
      </c>
      <c r="K18" s="11">
        <f>SUM('TSE:TRE-AP'!K18)</f>
        <v>2</v>
      </c>
      <c r="L18" s="11">
        <f>SUM('TSE:TRE-AP'!L18)</f>
        <v>3</v>
      </c>
      <c r="M18" s="11">
        <f t="shared" si="2"/>
        <v>5</v>
      </c>
      <c r="N18" s="11">
        <f>SUM('TSE:TRE-AP'!N18)</f>
        <v>5</v>
      </c>
    </row>
    <row r="19" spans="1:14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f>SUM('TSE:TRE-AP'!F19)</f>
        <v>302</v>
      </c>
      <c r="G19" s="11">
        <f>SUM('TSE:TRE-AP'!G19)</f>
        <v>0</v>
      </c>
      <c r="H19" s="11">
        <f t="shared" si="0"/>
        <v>302</v>
      </c>
      <c r="I19" s="12"/>
      <c r="J19" s="13">
        <f t="shared" si="1"/>
        <v>302</v>
      </c>
      <c r="K19" s="11">
        <f>SUM('TSE:TRE-AP'!K19)</f>
        <v>1</v>
      </c>
      <c r="L19" s="11">
        <f>SUM('TSE:TRE-AP'!L19)</f>
        <v>2</v>
      </c>
      <c r="M19" s="11">
        <f t="shared" si="2"/>
        <v>3</v>
      </c>
      <c r="N19" s="11">
        <f>SUM('TSE:TRE-AP'!N19)</f>
        <v>2</v>
      </c>
    </row>
    <row r="20" spans="1:14" ht="24.75" customHeight="1">
      <c r="A20" s="8"/>
      <c r="B20" s="14"/>
      <c r="C20" s="52"/>
      <c r="D20" s="10"/>
      <c r="E20" s="7">
        <v>3</v>
      </c>
      <c r="F20" s="11">
        <f>SUM('TSE:TRE-AP'!F20)</f>
        <v>0</v>
      </c>
      <c r="G20" s="11">
        <f>SUM('TSE:TRE-AP'!G20)</f>
        <v>285</v>
      </c>
      <c r="H20" s="11">
        <f t="shared" si="0"/>
        <v>285</v>
      </c>
      <c r="I20" s="12"/>
      <c r="J20" s="13">
        <f t="shared" si="1"/>
        <v>285</v>
      </c>
      <c r="K20" s="11">
        <f>SUM('TSE:TRE-AP'!K20)</f>
        <v>0</v>
      </c>
      <c r="L20" s="11">
        <f>SUM('TSE:TRE-AP'!L20)</f>
        <v>4</v>
      </c>
      <c r="M20" s="11">
        <f t="shared" si="2"/>
        <v>4</v>
      </c>
      <c r="N20" s="11">
        <f>SUM('TSE:TRE-AP'!N20)</f>
        <v>5</v>
      </c>
    </row>
    <row r="21" spans="1:14" ht="24.75" customHeight="1">
      <c r="A21" s="8"/>
      <c r="B21" s="14"/>
      <c r="C21" s="52"/>
      <c r="D21" s="10"/>
      <c r="E21" s="7">
        <v>2</v>
      </c>
      <c r="F21" s="11">
        <f>SUM('TSE:TRE-AP'!F21)</f>
        <v>0</v>
      </c>
      <c r="G21" s="11">
        <f>SUM('TSE:TRE-AP'!G21)</f>
        <v>36</v>
      </c>
      <c r="H21" s="11">
        <f t="shared" si="0"/>
        <v>36</v>
      </c>
      <c r="I21" s="12"/>
      <c r="J21" s="13">
        <f t="shared" si="1"/>
        <v>36</v>
      </c>
      <c r="K21" s="11">
        <f>SUM('TSE:TRE-AP'!K21)</f>
        <v>0</v>
      </c>
      <c r="L21" s="11">
        <f>SUM('TSE:TRE-AP'!L21)</f>
        <v>1</v>
      </c>
      <c r="M21" s="11">
        <f t="shared" si="2"/>
        <v>1</v>
      </c>
      <c r="N21" s="11">
        <f>SUM('TSE:TRE-AP'!N21)</f>
        <v>1</v>
      </c>
    </row>
    <row r="22" spans="1:14" ht="24.75" customHeight="1">
      <c r="A22" s="8"/>
      <c r="B22" s="15"/>
      <c r="C22" s="53"/>
      <c r="D22" s="10"/>
      <c r="E22" s="9">
        <v>1</v>
      </c>
      <c r="F22" s="11">
        <f>SUM('TSE:TRE-AP'!F22)</f>
        <v>0</v>
      </c>
      <c r="G22" s="11">
        <f>SUM('TSE:TRE-AP'!G22)</f>
        <v>90</v>
      </c>
      <c r="H22" s="11">
        <f t="shared" si="0"/>
        <v>90</v>
      </c>
      <c r="I22" s="11">
        <f>SUM('TSE:TRE-AP'!I22)</f>
        <v>213</v>
      </c>
      <c r="J22" s="13">
        <f t="shared" si="1"/>
        <v>303</v>
      </c>
      <c r="K22" s="11">
        <f>SUM('TSE:TRE-AP'!K22)</f>
        <v>1</v>
      </c>
      <c r="L22" s="11">
        <f>SUM('TSE:TRE-AP'!L22)</f>
        <v>3</v>
      </c>
      <c r="M22" s="11">
        <f t="shared" si="2"/>
        <v>4</v>
      </c>
      <c r="N22" s="11">
        <f>SUM('TSE:TRE-AP'!N22)</f>
        <v>3</v>
      </c>
    </row>
    <row r="23" spans="1:14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5871</v>
      </c>
      <c r="G23" s="17">
        <f t="shared" si="3"/>
        <v>411</v>
      </c>
      <c r="H23" s="17">
        <f t="shared" si="3"/>
        <v>6282</v>
      </c>
      <c r="I23" s="17">
        <f t="shared" si="3"/>
        <v>213</v>
      </c>
      <c r="J23" s="17">
        <f t="shared" si="3"/>
        <v>6495</v>
      </c>
      <c r="K23" s="17">
        <f t="shared" si="3"/>
        <v>1615</v>
      </c>
      <c r="L23" s="17">
        <f t="shared" si="3"/>
        <v>480</v>
      </c>
      <c r="M23" s="17">
        <f t="shared" si="3"/>
        <v>2095</v>
      </c>
      <c r="N23" s="17">
        <f t="shared" si="3"/>
        <v>562</v>
      </c>
    </row>
    <row r="24" spans="1:14" ht="24.75" customHeight="1">
      <c r="A24" s="8"/>
      <c r="B24" s="14"/>
      <c r="C24" s="51" t="s">
        <v>49</v>
      </c>
      <c r="D24" s="16"/>
      <c r="E24" s="15">
        <v>13</v>
      </c>
      <c r="F24" s="11">
        <f>SUM('TSE:TRE-AP'!F24)</f>
        <v>6297</v>
      </c>
      <c r="G24" s="11">
        <f>SUM('TSE:TRE-AP'!G24)</f>
        <v>0</v>
      </c>
      <c r="H24" s="11">
        <f t="shared" ref="H24:H36" si="4">F24+G24</f>
        <v>6297</v>
      </c>
      <c r="I24" s="12"/>
      <c r="J24" s="13">
        <f t="shared" ref="J24:J36" si="5">H24+I24</f>
        <v>6297</v>
      </c>
      <c r="K24" s="11">
        <f>SUM('TSE:TRE-AP'!K24)</f>
        <v>1572</v>
      </c>
      <c r="L24" s="11">
        <f>SUM('TSE:TRE-AP'!L24)</f>
        <v>590</v>
      </c>
      <c r="M24" s="11">
        <f t="shared" ref="M24:M36" si="6">K24+L24</f>
        <v>2162</v>
      </c>
      <c r="N24" s="11">
        <f>SUM('TSE:TRE-AP'!N24)</f>
        <v>771</v>
      </c>
    </row>
    <row r="25" spans="1:14" ht="24.75" customHeight="1">
      <c r="A25" s="8"/>
      <c r="B25" s="14"/>
      <c r="C25" s="52"/>
      <c r="D25" s="16"/>
      <c r="E25" s="7">
        <v>12</v>
      </c>
      <c r="F25" s="11">
        <f>SUM('TSE:TRE-AP'!F25)</f>
        <v>313</v>
      </c>
      <c r="G25" s="11">
        <f>SUM('TSE:TRE-AP'!G25)</f>
        <v>0</v>
      </c>
      <c r="H25" s="11">
        <f t="shared" si="4"/>
        <v>313</v>
      </c>
      <c r="I25" s="12"/>
      <c r="J25" s="13">
        <f t="shared" si="5"/>
        <v>313</v>
      </c>
      <c r="K25" s="11">
        <f>SUM('TSE:TRE-AP'!K25)</f>
        <v>16</v>
      </c>
      <c r="L25" s="11">
        <f>SUM('TSE:TRE-AP'!L25)</f>
        <v>4</v>
      </c>
      <c r="M25" s="11">
        <f t="shared" si="6"/>
        <v>20</v>
      </c>
      <c r="N25" s="11">
        <f>SUM('TSE:TRE-AP'!N25)</f>
        <v>9</v>
      </c>
    </row>
    <row r="26" spans="1:14" ht="24.75" customHeight="1">
      <c r="A26" s="8"/>
      <c r="B26" s="14" t="s">
        <v>60</v>
      </c>
      <c r="C26" s="53"/>
      <c r="D26" s="16"/>
      <c r="E26" s="7">
        <v>11</v>
      </c>
      <c r="F26" s="11">
        <f>SUM('TSE:TRE-AP'!F26)</f>
        <v>175</v>
      </c>
      <c r="G26" s="11">
        <f>SUM('TSE:TRE-AP'!G26)</f>
        <v>0</v>
      </c>
      <c r="H26" s="11">
        <f t="shared" si="4"/>
        <v>175</v>
      </c>
      <c r="I26" s="12"/>
      <c r="J26" s="13">
        <f t="shared" si="5"/>
        <v>175</v>
      </c>
      <c r="K26" s="11">
        <f>SUM('TSE:TRE-AP'!K26)</f>
        <v>13</v>
      </c>
      <c r="L26" s="11">
        <f>SUM('TSE:TRE-AP'!L26)</f>
        <v>7</v>
      </c>
      <c r="M26" s="11">
        <f t="shared" si="6"/>
        <v>20</v>
      </c>
      <c r="N26" s="11">
        <f>SUM('TSE:TRE-AP'!N26)</f>
        <v>16</v>
      </c>
    </row>
    <row r="27" spans="1:14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f>SUM('TSE:TRE-AP'!F27)</f>
        <v>242</v>
      </c>
      <c r="G27" s="11">
        <f>SUM('TSE:TRE-AP'!G27)</f>
        <v>0</v>
      </c>
      <c r="H27" s="11">
        <f t="shared" si="4"/>
        <v>242</v>
      </c>
      <c r="I27" s="12"/>
      <c r="J27" s="13">
        <f t="shared" si="5"/>
        <v>242</v>
      </c>
      <c r="K27" s="11">
        <f>SUM('TSE:TRE-AP'!K27)</f>
        <v>9</v>
      </c>
      <c r="L27" s="11">
        <f>SUM('TSE:TRE-AP'!L27)</f>
        <v>0</v>
      </c>
      <c r="M27" s="11">
        <f t="shared" si="6"/>
        <v>9</v>
      </c>
      <c r="N27" s="11">
        <f>SUM('TSE:TRE-AP'!N27)</f>
        <v>0</v>
      </c>
    </row>
    <row r="28" spans="1:14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f>SUM('TSE:TRE-AP'!F28)</f>
        <v>164</v>
      </c>
      <c r="G28" s="11">
        <f>SUM('TSE:TRE-AP'!G28)</f>
        <v>0</v>
      </c>
      <c r="H28" s="11">
        <f t="shared" si="4"/>
        <v>164</v>
      </c>
      <c r="I28" s="12"/>
      <c r="J28" s="13">
        <f t="shared" si="5"/>
        <v>164</v>
      </c>
      <c r="K28" s="11">
        <f>SUM('TSE:TRE-AP'!K28)</f>
        <v>9</v>
      </c>
      <c r="L28" s="11">
        <f>SUM('TSE:TRE-AP'!L28)</f>
        <v>2</v>
      </c>
      <c r="M28" s="11">
        <f t="shared" si="6"/>
        <v>11</v>
      </c>
      <c r="N28" s="11">
        <f>SUM('TSE:TRE-AP'!N28)</f>
        <v>4</v>
      </c>
    </row>
    <row r="29" spans="1:14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f>SUM('TSE:TRE-AP'!F29)</f>
        <v>192</v>
      </c>
      <c r="G29" s="11">
        <f>SUM('TSE:TRE-AP'!G29)</f>
        <v>0</v>
      </c>
      <c r="H29" s="11">
        <f t="shared" si="4"/>
        <v>192</v>
      </c>
      <c r="I29" s="12"/>
      <c r="J29" s="13">
        <f t="shared" si="5"/>
        <v>192</v>
      </c>
      <c r="K29" s="11">
        <f>SUM('TSE:TRE-AP'!K29)</f>
        <v>4</v>
      </c>
      <c r="L29" s="11">
        <f>SUM('TSE:TRE-AP'!L29)</f>
        <v>2</v>
      </c>
      <c r="M29" s="11">
        <f t="shared" si="6"/>
        <v>6</v>
      </c>
      <c r="N29" s="11">
        <f>SUM('TSE:TRE-AP'!N29)</f>
        <v>3</v>
      </c>
    </row>
    <row r="30" spans="1:14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f>SUM('TSE:TRE-AP'!F30)</f>
        <v>210</v>
      </c>
      <c r="G30" s="11">
        <f>SUM('TSE:TRE-AP'!G30)</f>
        <v>0</v>
      </c>
      <c r="H30" s="11">
        <f t="shared" si="4"/>
        <v>210</v>
      </c>
      <c r="I30" s="12"/>
      <c r="J30" s="13">
        <f t="shared" si="5"/>
        <v>210</v>
      </c>
      <c r="K30" s="11">
        <f>SUM('TSE:TRE-AP'!K30)</f>
        <v>5</v>
      </c>
      <c r="L30" s="11">
        <f>SUM('TSE:TRE-AP'!L30)</f>
        <v>1</v>
      </c>
      <c r="M30" s="11">
        <f t="shared" si="6"/>
        <v>6</v>
      </c>
      <c r="N30" s="11">
        <f>SUM('TSE:TRE-AP'!N30)</f>
        <v>1</v>
      </c>
    </row>
    <row r="31" spans="1:14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f>SUM('TSE:TRE-AP'!F31)</f>
        <v>221</v>
      </c>
      <c r="G31" s="11">
        <f>SUM('TSE:TRE-AP'!G31)</f>
        <v>0</v>
      </c>
      <c r="H31" s="11">
        <f t="shared" si="4"/>
        <v>221</v>
      </c>
      <c r="I31" s="12"/>
      <c r="J31" s="13">
        <f t="shared" si="5"/>
        <v>221</v>
      </c>
      <c r="K31" s="11">
        <f>SUM('TSE:TRE-AP'!K31)</f>
        <v>3</v>
      </c>
      <c r="L31" s="11">
        <f>SUM('TSE:TRE-AP'!L31)</f>
        <v>0</v>
      </c>
      <c r="M31" s="11">
        <f t="shared" si="6"/>
        <v>3</v>
      </c>
      <c r="N31" s="11">
        <f>SUM('TSE:TRE-AP'!N31)</f>
        <v>0</v>
      </c>
    </row>
    <row r="32" spans="1:14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f>SUM('TSE:TRE-AP'!F32)</f>
        <v>198</v>
      </c>
      <c r="G32" s="11">
        <f>SUM('TSE:TRE-AP'!G32)</f>
        <v>0</v>
      </c>
      <c r="H32" s="11">
        <f t="shared" si="4"/>
        <v>198</v>
      </c>
      <c r="I32" s="12"/>
      <c r="J32" s="13">
        <f t="shared" si="5"/>
        <v>198</v>
      </c>
      <c r="K32" s="11">
        <f>SUM('TSE:TRE-AP'!K32)</f>
        <v>5</v>
      </c>
      <c r="L32" s="11">
        <f>SUM('TSE:TRE-AP'!L32)</f>
        <v>2</v>
      </c>
      <c r="M32" s="11">
        <f t="shared" si="6"/>
        <v>7</v>
      </c>
      <c r="N32" s="11">
        <f>SUM('TSE:TRE-AP'!N32)</f>
        <v>2</v>
      </c>
    </row>
    <row r="33" spans="1:14" ht="24.75" customHeight="1">
      <c r="A33" s="8"/>
      <c r="B33" s="14"/>
      <c r="C33" s="52"/>
      <c r="D33" s="16"/>
      <c r="E33" s="7">
        <v>4</v>
      </c>
      <c r="F33" s="11">
        <f>SUM('TSE:TRE-AP'!F33)</f>
        <v>425</v>
      </c>
      <c r="G33" s="11">
        <f>SUM('TSE:TRE-AP'!G33)</f>
        <v>0</v>
      </c>
      <c r="H33" s="11">
        <f t="shared" si="4"/>
        <v>425</v>
      </c>
      <c r="I33" s="12"/>
      <c r="J33" s="13">
        <f t="shared" si="5"/>
        <v>425</v>
      </c>
      <c r="K33" s="11">
        <f>SUM('TSE:TRE-AP'!K33)</f>
        <v>3</v>
      </c>
      <c r="L33" s="11">
        <f>SUM('TSE:TRE-AP'!L33)</f>
        <v>2</v>
      </c>
      <c r="M33" s="11">
        <f t="shared" si="6"/>
        <v>5</v>
      </c>
      <c r="N33" s="11">
        <f>SUM('TSE:TRE-AP'!N33)</f>
        <v>3</v>
      </c>
    </row>
    <row r="34" spans="1:14" ht="24.75" customHeight="1">
      <c r="A34" s="8"/>
      <c r="B34" s="14"/>
      <c r="C34" s="52"/>
      <c r="D34" s="16"/>
      <c r="E34" s="7">
        <v>3</v>
      </c>
      <c r="F34" s="11">
        <f>SUM('TSE:TRE-AP'!F34)</f>
        <v>0</v>
      </c>
      <c r="G34" s="11">
        <f>SUM('TSE:TRE-AP'!G34)</f>
        <v>337</v>
      </c>
      <c r="H34" s="11">
        <f t="shared" si="4"/>
        <v>337</v>
      </c>
      <c r="I34" s="12"/>
      <c r="J34" s="13">
        <f t="shared" si="5"/>
        <v>337</v>
      </c>
      <c r="K34" s="11">
        <f>SUM('TSE:TRE-AP'!K34)</f>
        <v>2</v>
      </c>
      <c r="L34" s="11">
        <f>SUM('TSE:TRE-AP'!L34)</f>
        <v>2</v>
      </c>
      <c r="M34" s="11">
        <f t="shared" si="6"/>
        <v>4</v>
      </c>
      <c r="N34" s="11">
        <f>SUM('TSE:TRE-AP'!N34)</f>
        <v>2</v>
      </c>
    </row>
    <row r="35" spans="1:14" ht="24.75" customHeight="1">
      <c r="A35" s="8"/>
      <c r="B35" s="14"/>
      <c r="C35" s="52"/>
      <c r="D35" s="16"/>
      <c r="E35" s="7">
        <v>2</v>
      </c>
      <c r="F35" s="11">
        <f>SUM('TSE:TRE-AP'!F35)</f>
        <v>0</v>
      </c>
      <c r="G35" s="11">
        <f>SUM('TSE:TRE-AP'!G35)</f>
        <v>56</v>
      </c>
      <c r="H35" s="11">
        <f t="shared" si="4"/>
        <v>56</v>
      </c>
      <c r="I35" s="12"/>
      <c r="J35" s="13">
        <f t="shared" si="5"/>
        <v>56</v>
      </c>
      <c r="K35" s="11">
        <f>SUM('TSE:TRE-AP'!K35)</f>
        <v>0</v>
      </c>
      <c r="L35" s="11">
        <f>SUM('TSE:TRE-AP'!L35)</f>
        <v>3</v>
      </c>
      <c r="M35" s="11">
        <f t="shared" si="6"/>
        <v>3</v>
      </c>
      <c r="N35" s="11">
        <f>SUM('TSE:TRE-AP'!N35)</f>
        <v>6</v>
      </c>
    </row>
    <row r="36" spans="1:14" ht="24.75" customHeight="1">
      <c r="A36" s="8"/>
      <c r="B36" s="15"/>
      <c r="C36" s="53"/>
      <c r="D36" s="16"/>
      <c r="E36" s="9">
        <v>1</v>
      </c>
      <c r="F36" s="11">
        <f>SUM('TSE:TRE-AP'!F36)</f>
        <v>0</v>
      </c>
      <c r="G36" s="11">
        <f>SUM('TSE:TRE-AP'!G36)</f>
        <v>138</v>
      </c>
      <c r="H36" s="11">
        <f t="shared" si="4"/>
        <v>138</v>
      </c>
      <c r="I36" s="11">
        <f>SUM('TSE:TRE-AP'!I36)</f>
        <v>409</v>
      </c>
      <c r="J36" s="13">
        <f t="shared" si="5"/>
        <v>547</v>
      </c>
      <c r="K36" s="11">
        <f>SUM('TSE:TRE-AP'!K36)</f>
        <v>1</v>
      </c>
      <c r="L36" s="11">
        <f>SUM('TSE:TRE-AP'!L36)</f>
        <v>5</v>
      </c>
      <c r="M36" s="11">
        <f t="shared" si="6"/>
        <v>6</v>
      </c>
      <c r="N36" s="11">
        <f>SUM('TSE:TRE-AP'!N36)</f>
        <v>7</v>
      </c>
    </row>
    <row r="37" spans="1:14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8437</v>
      </c>
      <c r="G37" s="17">
        <f t="shared" si="7"/>
        <v>531</v>
      </c>
      <c r="H37" s="17">
        <f t="shared" si="7"/>
        <v>8968</v>
      </c>
      <c r="I37" s="17">
        <f t="shared" si="7"/>
        <v>409</v>
      </c>
      <c r="J37" s="17">
        <f t="shared" si="7"/>
        <v>9377</v>
      </c>
      <c r="K37" s="17">
        <f t="shared" si="7"/>
        <v>1642</v>
      </c>
      <c r="L37" s="17">
        <f t="shared" si="7"/>
        <v>620</v>
      </c>
      <c r="M37" s="17">
        <f t="shared" si="7"/>
        <v>2262</v>
      </c>
      <c r="N37" s="17">
        <f t="shared" si="7"/>
        <v>824</v>
      </c>
    </row>
    <row r="38" spans="1:14" ht="24.75" customHeight="1">
      <c r="A38" s="8"/>
      <c r="B38" s="9"/>
      <c r="C38" s="51" t="s">
        <v>49</v>
      </c>
      <c r="D38" s="18"/>
      <c r="E38" s="7">
        <v>13</v>
      </c>
      <c r="F38" s="11">
        <f>SUM('TSE:TRE-AP'!F38)</f>
        <v>7</v>
      </c>
      <c r="G38" s="11">
        <f>SUM('TSE:TRE-AP'!G38)</f>
        <v>0</v>
      </c>
      <c r="H38" s="11">
        <f t="shared" ref="H38:H50" si="8">F38+G38</f>
        <v>7</v>
      </c>
      <c r="I38" s="12"/>
      <c r="J38" s="13">
        <f t="shared" ref="J38:J50" si="9">H38+I38</f>
        <v>7</v>
      </c>
      <c r="K38" s="11">
        <f>SUM('TSE:TRE-AP'!K38)</f>
        <v>2</v>
      </c>
      <c r="L38" s="11">
        <f>SUM('TSE:TRE-AP'!L38)</f>
        <v>0</v>
      </c>
      <c r="M38" s="11">
        <f t="shared" ref="M38:M50" si="10">K38+L38</f>
        <v>2</v>
      </c>
      <c r="N38" s="11">
        <f>SUM('TSE:TRE-AP'!N38)</f>
        <v>0</v>
      </c>
    </row>
    <row r="39" spans="1:14" ht="24.75" customHeight="1">
      <c r="A39" s="8"/>
      <c r="B39" s="14"/>
      <c r="C39" s="52"/>
      <c r="D39" s="16" t="s">
        <v>67</v>
      </c>
      <c r="E39" s="7">
        <v>12</v>
      </c>
      <c r="F39" s="11">
        <f>SUM('TSE:TRE-AP'!F39)</f>
        <v>0</v>
      </c>
      <c r="G39" s="11">
        <f>SUM('TSE:TRE-AP'!G39)</f>
        <v>0</v>
      </c>
      <c r="H39" s="11">
        <f t="shared" si="8"/>
        <v>0</v>
      </c>
      <c r="I39" s="12"/>
      <c r="J39" s="13">
        <f t="shared" si="9"/>
        <v>0</v>
      </c>
      <c r="K39" s="11">
        <f>SUM('TSE:TRE-AP'!K39)</f>
        <v>0</v>
      </c>
      <c r="L39" s="11">
        <f>SUM('TSE:TRE-AP'!L39)</f>
        <v>0</v>
      </c>
      <c r="M39" s="11">
        <f t="shared" si="10"/>
        <v>0</v>
      </c>
      <c r="N39" s="11">
        <f>SUM('TSE:TRE-AP'!N39)</f>
        <v>0</v>
      </c>
    </row>
    <row r="40" spans="1:14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f>SUM('TSE:TRE-AP'!F40)</f>
        <v>0</v>
      </c>
      <c r="G40" s="11">
        <f>SUM('TSE:TRE-AP'!G40)</f>
        <v>0</v>
      </c>
      <c r="H40" s="11">
        <f t="shared" si="8"/>
        <v>0</v>
      </c>
      <c r="I40" s="12"/>
      <c r="J40" s="13">
        <f t="shared" si="9"/>
        <v>0</v>
      </c>
      <c r="K40" s="11">
        <f>SUM('TSE:TRE-AP'!K40)</f>
        <v>0</v>
      </c>
      <c r="L40" s="11">
        <f>SUM('TSE:TRE-AP'!L40)</f>
        <v>0</v>
      </c>
      <c r="M40" s="11">
        <f t="shared" si="10"/>
        <v>0</v>
      </c>
      <c r="N40" s="11">
        <f>SUM('TSE:TRE-AP'!N40)</f>
        <v>0</v>
      </c>
    </row>
    <row r="41" spans="1:14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f>SUM('TSE:TRE-AP'!F41)</f>
        <v>0</v>
      </c>
      <c r="G41" s="11">
        <f>SUM('TSE:TRE-AP'!G41)</f>
        <v>0</v>
      </c>
      <c r="H41" s="11">
        <f t="shared" si="8"/>
        <v>0</v>
      </c>
      <c r="I41" s="12"/>
      <c r="J41" s="13">
        <f t="shared" si="9"/>
        <v>0</v>
      </c>
      <c r="K41" s="11">
        <f>SUM('TSE:TRE-AP'!K41)</f>
        <v>0</v>
      </c>
      <c r="L41" s="11">
        <f>SUM('TSE:TRE-AP'!L41)</f>
        <v>0</v>
      </c>
      <c r="M41" s="11">
        <f t="shared" si="10"/>
        <v>0</v>
      </c>
      <c r="N41" s="11">
        <f>SUM('TSE:TRE-AP'!N41)</f>
        <v>0</v>
      </c>
    </row>
    <row r="42" spans="1:14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f>SUM('TSE:TRE-AP'!F42)</f>
        <v>0</v>
      </c>
      <c r="G42" s="11">
        <f>SUM('TSE:TRE-AP'!G42)</f>
        <v>0</v>
      </c>
      <c r="H42" s="11">
        <f t="shared" si="8"/>
        <v>0</v>
      </c>
      <c r="I42" s="12"/>
      <c r="J42" s="13">
        <f t="shared" si="9"/>
        <v>0</v>
      </c>
      <c r="K42" s="11">
        <f>SUM('TSE:TRE-AP'!K42)</f>
        <v>0</v>
      </c>
      <c r="L42" s="11">
        <f>SUM('TSE:TRE-AP'!L42)</f>
        <v>0</v>
      </c>
      <c r="M42" s="11">
        <f t="shared" si="10"/>
        <v>0</v>
      </c>
      <c r="N42" s="11">
        <f>SUM('TSE:TRE-AP'!N42)</f>
        <v>0</v>
      </c>
    </row>
    <row r="43" spans="1:14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f>SUM('TSE:TRE-AP'!F43)</f>
        <v>0</v>
      </c>
      <c r="G43" s="11">
        <f>SUM('TSE:TRE-AP'!G43)</f>
        <v>0</v>
      </c>
      <c r="H43" s="11">
        <f t="shared" si="8"/>
        <v>0</v>
      </c>
      <c r="I43" s="12"/>
      <c r="J43" s="13">
        <f t="shared" si="9"/>
        <v>0</v>
      </c>
      <c r="K43" s="11">
        <f>SUM('TSE:TRE-AP'!K43)</f>
        <v>0</v>
      </c>
      <c r="L43" s="11">
        <f>SUM('TSE:TRE-AP'!L43)</f>
        <v>0</v>
      </c>
      <c r="M43" s="11">
        <f t="shared" si="10"/>
        <v>0</v>
      </c>
      <c r="N43" s="11">
        <f>SUM('TSE:TRE-AP'!N43)</f>
        <v>0</v>
      </c>
    </row>
    <row r="44" spans="1:14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f>SUM('TSE:TRE-AP'!F44)</f>
        <v>0</v>
      </c>
      <c r="G44" s="11">
        <f>SUM('TSE:TRE-AP'!G44)</f>
        <v>0</v>
      </c>
      <c r="H44" s="11">
        <f t="shared" si="8"/>
        <v>0</v>
      </c>
      <c r="I44" s="12"/>
      <c r="J44" s="13">
        <f t="shared" si="9"/>
        <v>0</v>
      </c>
      <c r="K44" s="11">
        <f>SUM('TSE:TRE-AP'!K44)</f>
        <v>0</v>
      </c>
      <c r="L44" s="11">
        <f>SUM('TSE:TRE-AP'!L44)</f>
        <v>0</v>
      </c>
      <c r="M44" s="11">
        <f t="shared" si="10"/>
        <v>0</v>
      </c>
      <c r="N44" s="11">
        <f>SUM('TSE:TRE-AP'!N44)</f>
        <v>0</v>
      </c>
    </row>
    <row r="45" spans="1:14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f>SUM('TSE:TRE-AP'!F45)</f>
        <v>0</v>
      </c>
      <c r="G45" s="11">
        <f>SUM('TSE:TRE-AP'!G45)</f>
        <v>0</v>
      </c>
      <c r="H45" s="11">
        <f t="shared" si="8"/>
        <v>0</v>
      </c>
      <c r="I45" s="12"/>
      <c r="J45" s="13">
        <f t="shared" si="9"/>
        <v>0</v>
      </c>
      <c r="K45" s="11">
        <f>SUM('TSE:TRE-AP'!K45)</f>
        <v>0</v>
      </c>
      <c r="L45" s="11">
        <f>SUM('TSE:TRE-AP'!L45)</f>
        <v>0</v>
      </c>
      <c r="M45" s="11">
        <f t="shared" si="10"/>
        <v>0</v>
      </c>
      <c r="N45" s="11">
        <f>SUM('TSE:TRE-AP'!N45)</f>
        <v>0</v>
      </c>
    </row>
    <row r="46" spans="1:14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f>SUM('TSE:TRE-AP'!F46)</f>
        <v>0</v>
      </c>
      <c r="G46" s="11">
        <f>SUM('TSE:TRE-AP'!G46)</f>
        <v>0</v>
      </c>
      <c r="H46" s="11">
        <f t="shared" si="8"/>
        <v>0</v>
      </c>
      <c r="I46" s="12"/>
      <c r="J46" s="13">
        <f t="shared" si="9"/>
        <v>0</v>
      </c>
      <c r="K46" s="11">
        <f>SUM('TSE:TRE-AP'!K46)</f>
        <v>0</v>
      </c>
      <c r="L46" s="11">
        <f>SUM('TSE:TRE-AP'!L46)</f>
        <v>0</v>
      </c>
      <c r="M46" s="11">
        <f t="shared" si="10"/>
        <v>0</v>
      </c>
      <c r="N46" s="11">
        <f>SUM('TSE:TRE-AP'!N46)</f>
        <v>0</v>
      </c>
    </row>
    <row r="47" spans="1:14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f>SUM('TSE:TRE-AP'!F47)</f>
        <v>0</v>
      </c>
      <c r="G47" s="11">
        <f>SUM('TSE:TRE-AP'!G47)</f>
        <v>0</v>
      </c>
      <c r="H47" s="11">
        <f t="shared" si="8"/>
        <v>0</v>
      </c>
      <c r="I47" s="12"/>
      <c r="J47" s="13">
        <f t="shared" si="9"/>
        <v>0</v>
      </c>
      <c r="K47" s="11">
        <f>SUM('TSE:TRE-AP'!K47)</f>
        <v>0</v>
      </c>
      <c r="L47" s="11">
        <f>SUM('TSE:TRE-AP'!L47)</f>
        <v>0</v>
      </c>
      <c r="M47" s="11">
        <f t="shared" si="10"/>
        <v>0</v>
      </c>
      <c r="N47" s="11">
        <f>SUM('TSE:TRE-AP'!N47)</f>
        <v>0</v>
      </c>
    </row>
    <row r="48" spans="1:14" ht="24.75" customHeight="1">
      <c r="A48" s="8"/>
      <c r="B48" s="14"/>
      <c r="C48" s="52"/>
      <c r="D48" s="16" t="s">
        <v>50</v>
      </c>
      <c r="E48" s="7">
        <v>3</v>
      </c>
      <c r="F48" s="11">
        <f>SUM('TSE:TRE-AP'!F48)</f>
        <v>0</v>
      </c>
      <c r="G48" s="11">
        <f>SUM('TSE:TRE-AP'!G48)</f>
        <v>0</v>
      </c>
      <c r="H48" s="11">
        <f t="shared" si="8"/>
        <v>0</v>
      </c>
      <c r="I48" s="12"/>
      <c r="J48" s="13">
        <f t="shared" si="9"/>
        <v>0</v>
      </c>
      <c r="K48" s="11">
        <f>SUM('TSE:TRE-AP'!K48)</f>
        <v>0</v>
      </c>
      <c r="L48" s="11">
        <f>SUM('TSE:TRE-AP'!L48)</f>
        <v>0</v>
      </c>
      <c r="M48" s="11">
        <f t="shared" si="10"/>
        <v>0</v>
      </c>
      <c r="N48" s="11">
        <f>SUM('TSE:TRE-AP'!N48)</f>
        <v>0</v>
      </c>
    </row>
    <row r="49" spans="1:14" ht="24.75" customHeight="1">
      <c r="A49" s="8"/>
      <c r="B49" s="14"/>
      <c r="C49" s="52"/>
      <c r="D49" s="16" t="s">
        <v>56</v>
      </c>
      <c r="E49" s="7">
        <v>2</v>
      </c>
      <c r="F49" s="11">
        <f>SUM('TSE:TRE-AP'!F49)</f>
        <v>0</v>
      </c>
      <c r="G49" s="11">
        <f>SUM('TSE:TRE-AP'!G49)</f>
        <v>0</v>
      </c>
      <c r="H49" s="11">
        <f t="shared" si="8"/>
        <v>0</v>
      </c>
      <c r="I49" s="12"/>
      <c r="J49" s="13">
        <f t="shared" si="9"/>
        <v>0</v>
      </c>
      <c r="K49" s="11">
        <f>SUM('TSE:TRE-AP'!K49)</f>
        <v>0</v>
      </c>
      <c r="L49" s="11">
        <f>SUM('TSE:TRE-AP'!L49)</f>
        <v>0</v>
      </c>
      <c r="M49" s="11">
        <f t="shared" si="10"/>
        <v>0</v>
      </c>
      <c r="N49" s="11">
        <f>SUM('TSE:TRE-AP'!N49)</f>
        <v>0</v>
      </c>
    </row>
    <row r="50" spans="1:14" ht="24.75" customHeight="1">
      <c r="A50" s="8"/>
      <c r="B50" s="15"/>
      <c r="C50" s="53"/>
      <c r="D50" s="15"/>
      <c r="E50" s="9">
        <v>1</v>
      </c>
      <c r="F50" s="11">
        <f>SUM('TSE:TRE-AP'!F50)</f>
        <v>0</v>
      </c>
      <c r="G50" s="11">
        <f>SUM('TSE:TRE-AP'!G50)</f>
        <v>0</v>
      </c>
      <c r="H50" s="11">
        <f t="shared" si="8"/>
        <v>0</v>
      </c>
      <c r="I50" s="19"/>
      <c r="J50" s="13">
        <f t="shared" si="9"/>
        <v>0</v>
      </c>
      <c r="K50" s="11">
        <f>SUM('TSE:TRE-AP'!K50)</f>
        <v>0</v>
      </c>
      <c r="L50" s="11">
        <f>SUM('TSE:TRE-AP'!L50)</f>
        <v>0</v>
      </c>
      <c r="M50" s="11">
        <f t="shared" si="10"/>
        <v>0</v>
      </c>
      <c r="N50" s="11">
        <f>SUM('TSE:TRE-AP'!N50)</f>
        <v>0</v>
      </c>
    </row>
    <row r="51" spans="1:14" ht="24.75" customHeight="1">
      <c r="B51" s="49" t="s">
        <v>69</v>
      </c>
      <c r="C51" s="50"/>
      <c r="D51" s="50"/>
      <c r="E51" s="50"/>
      <c r="F51" s="17">
        <f t="shared" ref="F51:N51" si="11">SUM(F38:F50)</f>
        <v>7</v>
      </c>
      <c r="G51" s="17">
        <f t="shared" si="11"/>
        <v>0</v>
      </c>
      <c r="H51" s="17">
        <f t="shared" si="11"/>
        <v>7</v>
      </c>
      <c r="I51" s="17">
        <f t="shared" si="11"/>
        <v>0</v>
      </c>
      <c r="J51" s="17">
        <f t="shared" si="11"/>
        <v>7</v>
      </c>
      <c r="K51" s="17">
        <f t="shared" si="11"/>
        <v>2</v>
      </c>
      <c r="L51" s="17">
        <f t="shared" si="11"/>
        <v>0</v>
      </c>
      <c r="M51" s="17">
        <f t="shared" si="11"/>
        <v>2</v>
      </c>
      <c r="N51" s="17">
        <f t="shared" si="11"/>
        <v>0</v>
      </c>
    </row>
    <row r="52" spans="1:14" ht="24.75" customHeight="1"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f>SUM('TSE:TRE-AP'!K52)</f>
        <v>20</v>
      </c>
      <c r="L52" s="11">
        <f>SUM('TSE:TRE-AP'!L52)</f>
        <v>59</v>
      </c>
      <c r="M52" s="11">
        <f>K52+L52</f>
        <v>79</v>
      </c>
      <c r="N52" s="11">
        <f>SUM('TSE:TRE-AP'!N52)</f>
        <v>64</v>
      </c>
    </row>
    <row r="53" spans="1:14" ht="24.75" customHeight="1">
      <c r="B53" s="49" t="s">
        <v>71</v>
      </c>
      <c r="C53" s="50"/>
      <c r="D53" s="50"/>
      <c r="E53" s="50"/>
      <c r="F53" s="17">
        <f t="shared" ref="F53:N53" si="12">+F23+F37+F51+F52</f>
        <v>14315</v>
      </c>
      <c r="G53" s="17">
        <f t="shared" si="12"/>
        <v>942</v>
      </c>
      <c r="H53" s="17">
        <f t="shared" si="12"/>
        <v>15257</v>
      </c>
      <c r="I53" s="17">
        <f t="shared" si="12"/>
        <v>622</v>
      </c>
      <c r="J53" s="17">
        <f t="shared" si="12"/>
        <v>15879</v>
      </c>
      <c r="K53" s="17">
        <f t="shared" si="12"/>
        <v>3279</v>
      </c>
      <c r="L53" s="17">
        <f t="shared" si="12"/>
        <v>1159</v>
      </c>
      <c r="M53" s="17">
        <f t="shared" si="12"/>
        <v>4438</v>
      </c>
      <c r="N53" s="17">
        <f t="shared" si="12"/>
        <v>1450</v>
      </c>
    </row>
    <row r="54" spans="1:14" ht="15" customHeight="1"/>
    <row r="55" spans="1:14" ht="15.75">
      <c r="B55" s="42" t="s">
        <v>72</v>
      </c>
      <c r="C55" s="43"/>
      <c r="D55" s="43"/>
      <c r="E55" s="43"/>
      <c r="F55" s="43"/>
      <c r="G55" s="43"/>
      <c r="H55" s="44"/>
      <c r="I55" s="44"/>
      <c r="J55" s="44"/>
    </row>
    <row r="56" spans="1:14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I8:I9"/>
    <mergeCell ref="B56:N56"/>
    <mergeCell ref="K8:K9"/>
    <mergeCell ref="B2:E2"/>
    <mergeCell ref="B3:E3"/>
    <mergeCell ref="L8:L9"/>
    <mergeCell ref="M8:M9"/>
    <mergeCell ref="B5:N5"/>
    <mergeCell ref="F7:J7"/>
    <mergeCell ref="K7:N7"/>
    <mergeCell ref="N8:N9"/>
    <mergeCell ref="J8:J9"/>
    <mergeCell ref="F8:H8"/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  <mergeCell ref="C13:C17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24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168</v>
      </c>
      <c r="G10" s="11">
        <v>0</v>
      </c>
      <c r="H10" s="11">
        <f t="shared" ref="H10:H22" si="0">F10+G10</f>
        <v>168</v>
      </c>
      <c r="I10" s="12"/>
      <c r="J10" s="13">
        <f t="shared" ref="J10:J22" si="1">H10+I10</f>
        <v>168</v>
      </c>
      <c r="K10" s="11">
        <v>33</v>
      </c>
      <c r="L10" s="11">
        <v>10</v>
      </c>
      <c r="M10" s="11">
        <f t="shared" ref="M10:M22" si="2">K10+L10</f>
        <v>43</v>
      </c>
      <c r="N10" s="11">
        <v>10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2</v>
      </c>
      <c r="G11" s="11">
        <v>0</v>
      </c>
      <c r="H11" s="11">
        <f t="shared" si="0"/>
        <v>2</v>
      </c>
      <c r="I11" s="12"/>
      <c r="J11" s="13">
        <f t="shared" si="1"/>
        <v>2</v>
      </c>
      <c r="K11" s="11">
        <v>0</v>
      </c>
      <c r="L11" s="11">
        <v>1</v>
      </c>
      <c r="M11" s="11">
        <f t="shared" si="2"/>
        <v>1</v>
      </c>
      <c r="N11" s="11">
        <v>1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4</v>
      </c>
      <c r="G12" s="11">
        <v>0</v>
      </c>
      <c r="H12" s="11">
        <f t="shared" si="0"/>
        <v>4</v>
      </c>
      <c r="I12" s="12"/>
      <c r="J12" s="13">
        <f t="shared" si="1"/>
        <v>4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7</v>
      </c>
      <c r="G13" s="11">
        <v>0</v>
      </c>
      <c r="H13" s="11">
        <f t="shared" si="0"/>
        <v>7</v>
      </c>
      <c r="I13" s="12"/>
      <c r="J13" s="13">
        <f t="shared" si="1"/>
        <v>7</v>
      </c>
      <c r="K13" s="11">
        <v>1</v>
      </c>
      <c r="L13" s="11">
        <v>0</v>
      </c>
      <c r="M13" s="11">
        <f t="shared" si="2"/>
        <v>1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5</v>
      </c>
      <c r="G14" s="11">
        <v>0</v>
      </c>
      <c r="H14" s="11">
        <f t="shared" si="0"/>
        <v>5</v>
      </c>
      <c r="I14" s="12"/>
      <c r="J14" s="13">
        <f t="shared" si="1"/>
        <v>5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2</v>
      </c>
      <c r="G15" s="11">
        <v>0</v>
      </c>
      <c r="H15" s="11">
        <f t="shared" si="0"/>
        <v>2</v>
      </c>
      <c r="I15" s="12"/>
      <c r="J15" s="13">
        <f t="shared" si="1"/>
        <v>2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0</v>
      </c>
      <c r="G16" s="11">
        <v>0</v>
      </c>
      <c r="H16" s="11">
        <f t="shared" si="0"/>
        <v>0</v>
      </c>
      <c r="I16" s="12"/>
      <c r="J16" s="13">
        <f t="shared" si="1"/>
        <v>0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2</v>
      </c>
      <c r="G17" s="11">
        <v>0</v>
      </c>
      <c r="H17" s="11">
        <f t="shared" si="0"/>
        <v>2</v>
      </c>
      <c r="I17" s="12"/>
      <c r="J17" s="13">
        <f t="shared" si="1"/>
        <v>2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7</v>
      </c>
      <c r="G18" s="11">
        <v>0</v>
      </c>
      <c r="H18" s="11">
        <f t="shared" si="0"/>
        <v>7</v>
      </c>
      <c r="I18" s="12"/>
      <c r="J18" s="13">
        <f t="shared" si="1"/>
        <v>7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6</v>
      </c>
      <c r="G19" s="11">
        <v>0</v>
      </c>
      <c r="H19" s="11">
        <f t="shared" si="0"/>
        <v>6</v>
      </c>
      <c r="I19" s="12"/>
      <c r="J19" s="13">
        <f t="shared" si="1"/>
        <v>6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9</v>
      </c>
      <c r="H20" s="11">
        <f t="shared" si="0"/>
        <v>9</v>
      </c>
      <c r="I20" s="12"/>
      <c r="J20" s="13">
        <f t="shared" si="1"/>
        <v>9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2</v>
      </c>
      <c r="H21" s="11">
        <f t="shared" si="0"/>
        <v>2</v>
      </c>
      <c r="I21" s="12"/>
      <c r="J21" s="13">
        <f t="shared" si="1"/>
        <v>2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1</v>
      </c>
      <c r="H22" s="11">
        <f t="shared" si="0"/>
        <v>1</v>
      </c>
      <c r="I22" s="11">
        <v>5</v>
      </c>
      <c r="J22" s="13">
        <f t="shared" si="1"/>
        <v>6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203</v>
      </c>
      <c r="G23" s="17">
        <f t="shared" si="3"/>
        <v>12</v>
      </c>
      <c r="H23" s="17">
        <f t="shared" si="3"/>
        <v>215</v>
      </c>
      <c r="I23" s="17">
        <f t="shared" si="3"/>
        <v>5</v>
      </c>
      <c r="J23" s="17">
        <f t="shared" si="3"/>
        <v>220</v>
      </c>
      <c r="K23" s="17">
        <f t="shared" si="3"/>
        <v>34</v>
      </c>
      <c r="L23" s="17">
        <f t="shared" si="3"/>
        <v>11</v>
      </c>
      <c r="M23" s="17">
        <f t="shared" si="3"/>
        <v>45</v>
      </c>
      <c r="N23" s="17">
        <f t="shared" si="3"/>
        <v>11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218</v>
      </c>
      <c r="G24" s="11">
        <v>0</v>
      </c>
      <c r="H24" s="11">
        <f t="shared" ref="H24:H36" si="4">F24+G24</f>
        <v>218</v>
      </c>
      <c r="I24" s="12"/>
      <c r="J24" s="13">
        <f t="shared" ref="J24:J36" si="5">H24+I24</f>
        <v>218</v>
      </c>
      <c r="K24" s="11">
        <v>27</v>
      </c>
      <c r="L24" s="11">
        <v>9</v>
      </c>
      <c r="M24" s="11">
        <f t="shared" ref="M24:M36" si="6">K24+L24</f>
        <v>36</v>
      </c>
      <c r="N24" s="11">
        <v>11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7</v>
      </c>
      <c r="G25" s="11">
        <v>0</v>
      </c>
      <c r="H25" s="11">
        <f t="shared" si="4"/>
        <v>7</v>
      </c>
      <c r="I25" s="12"/>
      <c r="J25" s="13">
        <f t="shared" si="5"/>
        <v>7</v>
      </c>
      <c r="K25" s="11">
        <v>3</v>
      </c>
      <c r="L25" s="11">
        <v>1</v>
      </c>
      <c r="M25" s="11">
        <f t="shared" si="6"/>
        <v>4</v>
      </c>
      <c r="N25" s="11">
        <v>2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8</v>
      </c>
      <c r="G26" s="11">
        <v>0</v>
      </c>
      <c r="H26" s="11">
        <f t="shared" si="4"/>
        <v>8</v>
      </c>
      <c r="I26" s="12"/>
      <c r="J26" s="13">
        <f t="shared" si="5"/>
        <v>8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9</v>
      </c>
      <c r="G27" s="11">
        <v>0</v>
      </c>
      <c r="H27" s="11">
        <f t="shared" si="4"/>
        <v>9</v>
      </c>
      <c r="I27" s="12"/>
      <c r="J27" s="13">
        <f t="shared" si="5"/>
        <v>9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6</v>
      </c>
      <c r="G28" s="11">
        <v>0</v>
      </c>
      <c r="H28" s="11">
        <f t="shared" si="4"/>
        <v>6</v>
      </c>
      <c r="I28" s="12"/>
      <c r="J28" s="13">
        <f t="shared" si="5"/>
        <v>6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5</v>
      </c>
      <c r="G29" s="11">
        <v>0</v>
      </c>
      <c r="H29" s="11">
        <f t="shared" si="4"/>
        <v>5</v>
      </c>
      <c r="I29" s="12"/>
      <c r="J29" s="13">
        <f t="shared" si="5"/>
        <v>5</v>
      </c>
      <c r="K29" s="11">
        <v>1</v>
      </c>
      <c r="L29" s="11">
        <v>0</v>
      </c>
      <c r="M29" s="11">
        <f t="shared" si="6"/>
        <v>1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6</v>
      </c>
      <c r="G30" s="11">
        <v>0</v>
      </c>
      <c r="H30" s="11">
        <f t="shared" si="4"/>
        <v>6</v>
      </c>
      <c r="I30" s="12"/>
      <c r="J30" s="13">
        <f t="shared" si="5"/>
        <v>6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4</v>
      </c>
      <c r="G31" s="11">
        <v>0</v>
      </c>
      <c r="H31" s="11">
        <f t="shared" si="4"/>
        <v>4</v>
      </c>
      <c r="I31" s="12"/>
      <c r="J31" s="13">
        <f t="shared" si="5"/>
        <v>4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16</v>
      </c>
      <c r="G32" s="11">
        <v>0</v>
      </c>
      <c r="H32" s="11">
        <f t="shared" si="4"/>
        <v>16</v>
      </c>
      <c r="I32" s="12"/>
      <c r="J32" s="13">
        <f t="shared" si="5"/>
        <v>16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10</v>
      </c>
      <c r="G33" s="11">
        <v>0</v>
      </c>
      <c r="H33" s="11">
        <f t="shared" si="4"/>
        <v>10</v>
      </c>
      <c r="I33" s="12"/>
      <c r="J33" s="13">
        <f t="shared" si="5"/>
        <v>10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8</v>
      </c>
      <c r="H34" s="11">
        <f t="shared" si="4"/>
        <v>8</v>
      </c>
      <c r="I34" s="12"/>
      <c r="J34" s="13">
        <f t="shared" si="5"/>
        <v>8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1</v>
      </c>
      <c r="H35" s="11">
        <f t="shared" si="4"/>
        <v>1</v>
      </c>
      <c r="I35" s="12"/>
      <c r="J35" s="13">
        <f t="shared" si="5"/>
        <v>1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1</v>
      </c>
      <c r="H36" s="11">
        <f t="shared" si="4"/>
        <v>1</v>
      </c>
      <c r="I36" s="11">
        <v>6</v>
      </c>
      <c r="J36" s="13">
        <f t="shared" si="5"/>
        <v>7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289</v>
      </c>
      <c r="G37" s="17">
        <f t="shared" si="7"/>
        <v>10</v>
      </c>
      <c r="H37" s="17">
        <f t="shared" si="7"/>
        <v>299</v>
      </c>
      <c r="I37" s="17">
        <f t="shared" si="7"/>
        <v>6</v>
      </c>
      <c r="J37" s="17">
        <f t="shared" si="7"/>
        <v>305</v>
      </c>
      <c r="K37" s="17">
        <f t="shared" si="7"/>
        <v>31</v>
      </c>
      <c r="L37" s="17">
        <f t="shared" si="7"/>
        <v>10</v>
      </c>
      <c r="M37" s="17">
        <f t="shared" si="7"/>
        <v>41</v>
      </c>
      <c r="N37" s="17">
        <f t="shared" si="7"/>
        <v>13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492</v>
      </c>
      <c r="G53" s="17">
        <f t="shared" si="12"/>
        <v>22</v>
      </c>
      <c r="H53" s="17">
        <f t="shared" si="12"/>
        <v>514</v>
      </c>
      <c r="I53" s="17">
        <f t="shared" si="12"/>
        <v>11</v>
      </c>
      <c r="J53" s="17">
        <f t="shared" si="12"/>
        <v>525</v>
      </c>
      <c r="K53" s="17">
        <f t="shared" si="12"/>
        <v>65</v>
      </c>
      <c r="L53" s="17">
        <f t="shared" si="12"/>
        <v>21</v>
      </c>
      <c r="M53" s="17">
        <f t="shared" si="12"/>
        <v>86</v>
      </c>
      <c r="N53" s="17">
        <f t="shared" si="12"/>
        <v>24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25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125</v>
      </c>
      <c r="G10" s="11">
        <v>0</v>
      </c>
      <c r="H10" s="11">
        <f t="shared" ref="H10:H22" si="0">F10+G10</f>
        <v>125</v>
      </c>
      <c r="I10" s="12"/>
      <c r="J10" s="13">
        <f t="shared" ref="J10:J22" si="1">H10+I10</f>
        <v>125</v>
      </c>
      <c r="K10" s="11">
        <v>26</v>
      </c>
      <c r="L10" s="11">
        <v>11</v>
      </c>
      <c r="M10" s="11">
        <f t="shared" ref="M10:M22" si="2">K10+L10</f>
        <v>37</v>
      </c>
      <c r="N10" s="11">
        <v>11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5</v>
      </c>
      <c r="G11" s="11">
        <v>0</v>
      </c>
      <c r="H11" s="11">
        <f t="shared" si="0"/>
        <v>5</v>
      </c>
      <c r="I11" s="12"/>
      <c r="J11" s="13">
        <f t="shared" si="1"/>
        <v>5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10</v>
      </c>
      <c r="G12" s="11">
        <v>0</v>
      </c>
      <c r="H12" s="11">
        <f t="shared" si="0"/>
        <v>10</v>
      </c>
      <c r="I12" s="12"/>
      <c r="J12" s="13">
        <f t="shared" si="1"/>
        <v>10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5</v>
      </c>
      <c r="G13" s="11">
        <v>0</v>
      </c>
      <c r="H13" s="11">
        <f t="shared" si="0"/>
        <v>5</v>
      </c>
      <c r="I13" s="12"/>
      <c r="J13" s="13">
        <f t="shared" si="1"/>
        <v>5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4</v>
      </c>
      <c r="G14" s="11">
        <v>0</v>
      </c>
      <c r="H14" s="11">
        <f t="shared" si="0"/>
        <v>4</v>
      </c>
      <c r="I14" s="12"/>
      <c r="J14" s="13">
        <f t="shared" si="1"/>
        <v>4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6</v>
      </c>
      <c r="G15" s="11">
        <v>0</v>
      </c>
      <c r="H15" s="11">
        <f t="shared" si="0"/>
        <v>6</v>
      </c>
      <c r="I15" s="12"/>
      <c r="J15" s="13">
        <f t="shared" si="1"/>
        <v>6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2</v>
      </c>
      <c r="G16" s="11">
        <v>0</v>
      </c>
      <c r="H16" s="11">
        <f t="shared" si="0"/>
        <v>2</v>
      </c>
      <c r="I16" s="12"/>
      <c r="J16" s="13">
        <f t="shared" si="1"/>
        <v>2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0</v>
      </c>
      <c r="G17" s="11">
        <v>0</v>
      </c>
      <c r="H17" s="11">
        <f t="shared" si="0"/>
        <v>0</v>
      </c>
      <c r="I17" s="12"/>
      <c r="J17" s="13">
        <f t="shared" si="1"/>
        <v>0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1</v>
      </c>
      <c r="G18" s="11">
        <v>0</v>
      </c>
      <c r="H18" s="11">
        <f t="shared" si="0"/>
        <v>1</v>
      </c>
      <c r="I18" s="12"/>
      <c r="J18" s="13">
        <f t="shared" si="1"/>
        <v>1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6</v>
      </c>
      <c r="G19" s="11">
        <v>0</v>
      </c>
      <c r="H19" s="11">
        <f t="shared" si="0"/>
        <v>6</v>
      </c>
      <c r="I19" s="12"/>
      <c r="J19" s="13">
        <f t="shared" si="1"/>
        <v>6</v>
      </c>
      <c r="K19" s="11">
        <v>1</v>
      </c>
      <c r="L19" s="11">
        <v>1</v>
      </c>
      <c r="M19" s="11">
        <f t="shared" si="2"/>
        <v>2</v>
      </c>
      <c r="N19" s="11">
        <v>1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29</v>
      </c>
      <c r="H20" s="11">
        <f t="shared" si="0"/>
        <v>29</v>
      </c>
      <c r="I20" s="12"/>
      <c r="J20" s="13">
        <f t="shared" si="1"/>
        <v>29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1</v>
      </c>
      <c r="H21" s="11">
        <f t="shared" si="0"/>
        <v>1</v>
      </c>
      <c r="I21" s="12"/>
      <c r="J21" s="13">
        <f t="shared" si="1"/>
        <v>1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2</v>
      </c>
      <c r="H22" s="11">
        <f t="shared" si="0"/>
        <v>2</v>
      </c>
      <c r="I22" s="11">
        <v>5</v>
      </c>
      <c r="J22" s="13">
        <f t="shared" si="1"/>
        <v>7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164</v>
      </c>
      <c r="G23" s="17">
        <f t="shared" si="3"/>
        <v>32</v>
      </c>
      <c r="H23" s="17">
        <f t="shared" si="3"/>
        <v>196</v>
      </c>
      <c r="I23" s="17">
        <f t="shared" si="3"/>
        <v>5</v>
      </c>
      <c r="J23" s="17">
        <f t="shared" si="3"/>
        <v>201</v>
      </c>
      <c r="K23" s="17">
        <f t="shared" si="3"/>
        <v>27</v>
      </c>
      <c r="L23" s="17">
        <f t="shared" si="3"/>
        <v>12</v>
      </c>
      <c r="M23" s="17">
        <f t="shared" si="3"/>
        <v>39</v>
      </c>
      <c r="N23" s="17">
        <f t="shared" si="3"/>
        <v>12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176</v>
      </c>
      <c r="G24" s="11">
        <v>0</v>
      </c>
      <c r="H24" s="11">
        <f t="shared" ref="H24:H36" si="4">F24+G24</f>
        <v>176</v>
      </c>
      <c r="I24" s="12"/>
      <c r="J24" s="13">
        <f t="shared" ref="J24:J36" si="5">H24+I24</f>
        <v>176</v>
      </c>
      <c r="K24" s="11">
        <v>20</v>
      </c>
      <c r="L24" s="11">
        <v>14</v>
      </c>
      <c r="M24" s="11">
        <f t="shared" ref="M24:M36" si="6">K24+L24</f>
        <v>34</v>
      </c>
      <c r="N24" s="11">
        <v>18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4</v>
      </c>
      <c r="G25" s="11">
        <v>0</v>
      </c>
      <c r="H25" s="11">
        <f t="shared" si="4"/>
        <v>4</v>
      </c>
      <c r="I25" s="12"/>
      <c r="J25" s="13">
        <f t="shared" si="5"/>
        <v>4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15</v>
      </c>
      <c r="G26" s="11">
        <v>0</v>
      </c>
      <c r="H26" s="11">
        <f t="shared" si="4"/>
        <v>15</v>
      </c>
      <c r="I26" s="12"/>
      <c r="J26" s="13">
        <f t="shared" si="5"/>
        <v>15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11</v>
      </c>
      <c r="G27" s="11">
        <v>0</v>
      </c>
      <c r="H27" s="11">
        <f t="shared" si="4"/>
        <v>11</v>
      </c>
      <c r="I27" s="12"/>
      <c r="J27" s="13">
        <f t="shared" si="5"/>
        <v>11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6</v>
      </c>
      <c r="G28" s="11">
        <v>0</v>
      </c>
      <c r="H28" s="11">
        <f t="shared" si="4"/>
        <v>6</v>
      </c>
      <c r="I28" s="12"/>
      <c r="J28" s="13">
        <f t="shared" si="5"/>
        <v>6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8</v>
      </c>
      <c r="G29" s="11">
        <v>0</v>
      </c>
      <c r="H29" s="11">
        <f t="shared" si="4"/>
        <v>8</v>
      </c>
      <c r="I29" s="12"/>
      <c r="J29" s="13">
        <f t="shared" si="5"/>
        <v>8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5</v>
      </c>
      <c r="G30" s="11">
        <v>0</v>
      </c>
      <c r="H30" s="11">
        <f t="shared" si="4"/>
        <v>5</v>
      </c>
      <c r="I30" s="12"/>
      <c r="J30" s="13">
        <f t="shared" si="5"/>
        <v>5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4</v>
      </c>
      <c r="G31" s="11">
        <v>0</v>
      </c>
      <c r="H31" s="11">
        <f t="shared" si="4"/>
        <v>4</v>
      </c>
      <c r="I31" s="12"/>
      <c r="J31" s="13">
        <f t="shared" si="5"/>
        <v>4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0</v>
      </c>
      <c r="G32" s="11">
        <v>0</v>
      </c>
      <c r="H32" s="11">
        <f t="shared" si="4"/>
        <v>0</v>
      </c>
      <c r="I32" s="12"/>
      <c r="J32" s="13">
        <f t="shared" si="5"/>
        <v>0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33</v>
      </c>
      <c r="G33" s="11">
        <v>0</v>
      </c>
      <c r="H33" s="11">
        <f t="shared" si="4"/>
        <v>33</v>
      </c>
      <c r="I33" s="12"/>
      <c r="J33" s="13">
        <f t="shared" si="5"/>
        <v>33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15</v>
      </c>
      <c r="H34" s="11">
        <f t="shared" si="4"/>
        <v>15</v>
      </c>
      <c r="I34" s="12"/>
      <c r="J34" s="13">
        <f t="shared" si="5"/>
        <v>15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1</v>
      </c>
      <c r="H36" s="11">
        <f t="shared" si="4"/>
        <v>1</v>
      </c>
      <c r="I36" s="11">
        <v>8</v>
      </c>
      <c r="J36" s="13">
        <f t="shared" si="5"/>
        <v>9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262</v>
      </c>
      <c r="G37" s="17">
        <f t="shared" si="7"/>
        <v>16</v>
      </c>
      <c r="H37" s="17">
        <f t="shared" si="7"/>
        <v>278</v>
      </c>
      <c r="I37" s="17">
        <f t="shared" si="7"/>
        <v>8</v>
      </c>
      <c r="J37" s="17">
        <f t="shared" si="7"/>
        <v>286</v>
      </c>
      <c r="K37" s="17">
        <f t="shared" si="7"/>
        <v>20</v>
      </c>
      <c r="L37" s="17">
        <f t="shared" si="7"/>
        <v>14</v>
      </c>
      <c r="M37" s="17">
        <f t="shared" si="7"/>
        <v>34</v>
      </c>
      <c r="N37" s="17">
        <f t="shared" si="7"/>
        <v>18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1</v>
      </c>
      <c r="M52" s="11">
        <f>K52+L52</f>
        <v>1</v>
      </c>
      <c r="N52" s="11">
        <v>1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426</v>
      </c>
      <c r="G53" s="17">
        <f t="shared" si="12"/>
        <v>48</v>
      </c>
      <c r="H53" s="17">
        <f t="shared" si="12"/>
        <v>474</v>
      </c>
      <c r="I53" s="17">
        <f t="shared" si="12"/>
        <v>13</v>
      </c>
      <c r="J53" s="17">
        <f t="shared" si="12"/>
        <v>487</v>
      </c>
      <c r="K53" s="17">
        <f t="shared" si="12"/>
        <v>47</v>
      </c>
      <c r="L53" s="17">
        <f t="shared" si="12"/>
        <v>27</v>
      </c>
      <c r="M53" s="17">
        <f t="shared" si="12"/>
        <v>74</v>
      </c>
      <c r="N53" s="17">
        <f t="shared" si="12"/>
        <v>31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26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66</v>
      </c>
      <c r="G10" s="11">
        <v>0</v>
      </c>
      <c r="H10" s="11">
        <f t="shared" ref="H10:H22" si="0">F10+G10</f>
        <v>66</v>
      </c>
      <c r="I10" s="12"/>
      <c r="J10" s="13">
        <f t="shared" ref="J10:J22" si="1">H10+I10</f>
        <v>66</v>
      </c>
      <c r="K10" s="11">
        <v>26</v>
      </c>
      <c r="L10" s="11">
        <v>8</v>
      </c>
      <c r="M10" s="11">
        <f t="shared" ref="M10:M22" si="2">K10+L10</f>
        <v>34</v>
      </c>
      <c r="N10" s="11">
        <v>10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14</v>
      </c>
      <c r="G11" s="11">
        <v>0</v>
      </c>
      <c r="H11" s="11">
        <f t="shared" si="0"/>
        <v>14</v>
      </c>
      <c r="I11" s="12"/>
      <c r="J11" s="13">
        <f t="shared" si="1"/>
        <v>14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4</v>
      </c>
      <c r="G12" s="11">
        <v>0</v>
      </c>
      <c r="H12" s="11">
        <f t="shared" si="0"/>
        <v>4</v>
      </c>
      <c r="I12" s="12"/>
      <c r="J12" s="13">
        <f t="shared" si="1"/>
        <v>4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11</v>
      </c>
      <c r="G13" s="11">
        <v>0</v>
      </c>
      <c r="H13" s="11">
        <f t="shared" si="0"/>
        <v>11</v>
      </c>
      <c r="I13" s="12"/>
      <c r="J13" s="13">
        <f t="shared" si="1"/>
        <v>11</v>
      </c>
      <c r="K13" s="11">
        <v>1</v>
      </c>
      <c r="L13" s="11">
        <v>0</v>
      </c>
      <c r="M13" s="11">
        <f t="shared" si="2"/>
        <v>1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3</v>
      </c>
      <c r="G14" s="11">
        <v>0</v>
      </c>
      <c r="H14" s="11">
        <f t="shared" si="0"/>
        <v>3</v>
      </c>
      <c r="I14" s="12"/>
      <c r="J14" s="13">
        <f t="shared" si="1"/>
        <v>3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0</v>
      </c>
      <c r="G15" s="11">
        <v>0</v>
      </c>
      <c r="H15" s="11">
        <f t="shared" si="0"/>
        <v>0</v>
      </c>
      <c r="I15" s="12"/>
      <c r="J15" s="13">
        <f t="shared" si="1"/>
        <v>0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3</v>
      </c>
      <c r="G16" s="11">
        <v>0</v>
      </c>
      <c r="H16" s="11">
        <f t="shared" si="0"/>
        <v>3</v>
      </c>
      <c r="I16" s="12"/>
      <c r="J16" s="13">
        <f t="shared" si="1"/>
        <v>3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1</v>
      </c>
      <c r="G17" s="11">
        <v>0</v>
      </c>
      <c r="H17" s="11">
        <f t="shared" si="0"/>
        <v>1</v>
      </c>
      <c r="I17" s="12"/>
      <c r="J17" s="13">
        <f t="shared" si="1"/>
        <v>1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0</v>
      </c>
      <c r="G18" s="11">
        <v>0</v>
      </c>
      <c r="H18" s="11">
        <f t="shared" si="0"/>
        <v>0</v>
      </c>
      <c r="I18" s="12"/>
      <c r="J18" s="13">
        <f t="shared" si="1"/>
        <v>0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4</v>
      </c>
      <c r="G19" s="11">
        <v>0</v>
      </c>
      <c r="H19" s="11">
        <f t="shared" si="0"/>
        <v>4</v>
      </c>
      <c r="I19" s="12"/>
      <c r="J19" s="13">
        <f t="shared" si="1"/>
        <v>4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6</v>
      </c>
      <c r="H20" s="11">
        <f t="shared" si="0"/>
        <v>6</v>
      </c>
      <c r="I20" s="12"/>
      <c r="J20" s="13">
        <f t="shared" si="1"/>
        <v>6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1</v>
      </c>
      <c r="H21" s="11">
        <f t="shared" si="0"/>
        <v>1</v>
      </c>
      <c r="I21" s="12"/>
      <c r="J21" s="13">
        <f t="shared" si="1"/>
        <v>1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2</v>
      </c>
      <c r="H22" s="11">
        <f t="shared" si="0"/>
        <v>2</v>
      </c>
      <c r="I22" s="11">
        <v>10</v>
      </c>
      <c r="J22" s="13">
        <f t="shared" si="1"/>
        <v>12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106</v>
      </c>
      <c r="G23" s="17">
        <f t="shared" si="3"/>
        <v>9</v>
      </c>
      <c r="H23" s="17">
        <f t="shared" si="3"/>
        <v>115</v>
      </c>
      <c r="I23" s="17">
        <f t="shared" si="3"/>
        <v>10</v>
      </c>
      <c r="J23" s="17">
        <f t="shared" si="3"/>
        <v>125</v>
      </c>
      <c r="K23" s="17">
        <f t="shared" si="3"/>
        <v>27</v>
      </c>
      <c r="L23" s="17">
        <f t="shared" si="3"/>
        <v>8</v>
      </c>
      <c r="M23" s="17">
        <f t="shared" si="3"/>
        <v>35</v>
      </c>
      <c r="N23" s="17">
        <f t="shared" si="3"/>
        <v>10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124</v>
      </c>
      <c r="G24" s="11">
        <v>0</v>
      </c>
      <c r="H24" s="11">
        <f t="shared" ref="H24:H36" si="4">F24+G24</f>
        <v>124</v>
      </c>
      <c r="I24" s="12"/>
      <c r="J24" s="13">
        <f t="shared" ref="J24:J36" si="5">H24+I24</f>
        <v>124</v>
      </c>
      <c r="K24" s="11">
        <v>17</v>
      </c>
      <c r="L24" s="11">
        <v>7</v>
      </c>
      <c r="M24" s="11">
        <f t="shared" ref="M24:M36" si="6">K24+L24</f>
        <v>24</v>
      </c>
      <c r="N24" s="11">
        <v>9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0</v>
      </c>
      <c r="G25" s="11">
        <v>0</v>
      </c>
      <c r="H25" s="11">
        <f t="shared" si="4"/>
        <v>0</v>
      </c>
      <c r="I25" s="12"/>
      <c r="J25" s="13">
        <f t="shared" si="5"/>
        <v>0</v>
      </c>
      <c r="K25" s="11">
        <v>1</v>
      </c>
      <c r="L25" s="11">
        <v>0</v>
      </c>
      <c r="M25" s="11">
        <f t="shared" si="6"/>
        <v>1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7</v>
      </c>
      <c r="G26" s="11">
        <v>0</v>
      </c>
      <c r="H26" s="11">
        <f t="shared" si="4"/>
        <v>7</v>
      </c>
      <c r="I26" s="12"/>
      <c r="J26" s="13">
        <f t="shared" si="5"/>
        <v>7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6</v>
      </c>
      <c r="G27" s="11">
        <v>0</v>
      </c>
      <c r="H27" s="11">
        <f t="shared" si="4"/>
        <v>6</v>
      </c>
      <c r="I27" s="12"/>
      <c r="J27" s="13">
        <f t="shared" si="5"/>
        <v>6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6</v>
      </c>
      <c r="G28" s="11">
        <v>0</v>
      </c>
      <c r="H28" s="11">
        <f t="shared" si="4"/>
        <v>6</v>
      </c>
      <c r="I28" s="12"/>
      <c r="J28" s="13">
        <f t="shared" si="5"/>
        <v>6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1</v>
      </c>
      <c r="G29" s="11">
        <v>0</v>
      </c>
      <c r="H29" s="11">
        <f t="shared" si="4"/>
        <v>1</v>
      </c>
      <c r="I29" s="12"/>
      <c r="J29" s="13">
        <f t="shared" si="5"/>
        <v>1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4</v>
      </c>
      <c r="G30" s="11">
        <v>0</v>
      </c>
      <c r="H30" s="11">
        <f t="shared" si="4"/>
        <v>4</v>
      </c>
      <c r="I30" s="12"/>
      <c r="J30" s="13">
        <f t="shared" si="5"/>
        <v>4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3</v>
      </c>
      <c r="G31" s="11">
        <v>0</v>
      </c>
      <c r="H31" s="11">
        <f t="shared" si="4"/>
        <v>3</v>
      </c>
      <c r="I31" s="12"/>
      <c r="J31" s="13">
        <f t="shared" si="5"/>
        <v>3</v>
      </c>
      <c r="K31" s="11">
        <v>1</v>
      </c>
      <c r="L31" s="11">
        <v>0</v>
      </c>
      <c r="M31" s="11">
        <f t="shared" si="6"/>
        <v>1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0</v>
      </c>
      <c r="G32" s="11">
        <v>0</v>
      </c>
      <c r="H32" s="11">
        <f t="shared" si="4"/>
        <v>0</v>
      </c>
      <c r="I32" s="12"/>
      <c r="J32" s="13">
        <f t="shared" si="5"/>
        <v>0</v>
      </c>
      <c r="K32" s="11">
        <v>1</v>
      </c>
      <c r="L32" s="11">
        <v>0</v>
      </c>
      <c r="M32" s="11">
        <f t="shared" si="6"/>
        <v>1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9</v>
      </c>
      <c r="G33" s="11">
        <v>0</v>
      </c>
      <c r="H33" s="11">
        <f t="shared" si="4"/>
        <v>9</v>
      </c>
      <c r="I33" s="12"/>
      <c r="J33" s="13">
        <f t="shared" si="5"/>
        <v>9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14</v>
      </c>
      <c r="H34" s="11">
        <f t="shared" si="4"/>
        <v>14</v>
      </c>
      <c r="I34" s="12"/>
      <c r="J34" s="13">
        <f t="shared" si="5"/>
        <v>14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0</v>
      </c>
      <c r="H36" s="11">
        <f t="shared" si="4"/>
        <v>0</v>
      </c>
      <c r="I36" s="11">
        <v>5</v>
      </c>
      <c r="J36" s="13">
        <f t="shared" si="5"/>
        <v>5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160</v>
      </c>
      <c r="G37" s="17">
        <f t="shared" si="7"/>
        <v>14</v>
      </c>
      <c r="H37" s="17">
        <f t="shared" si="7"/>
        <v>174</v>
      </c>
      <c r="I37" s="17">
        <f t="shared" si="7"/>
        <v>5</v>
      </c>
      <c r="J37" s="17">
        <f t="shared" si="7"/>
        <v>179</v>
      </c>
      <c r="K37" s="17">
        <f t="shared" si="7"/>
        <v>20</v>
      </c>
      <c r="L37" s="17">
        <f t="shared" si="7"/>
        <v>7</v>
      </c>
      <c r="M37" s="17">
        <f t="shared" si="7"/>
        <v>27</v>
      </c>
      <c r="N37" s="17">
        <f t="shared" si="7"/>
        <v>9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266</v>
      </c>
      <c r="G53" s="17">
        <f t="shared" si="12"/>
        <v>23</v>
      </c>
      <c r="H53" s="17">
        <f t="shared" si="12"/>
        <v>289</v>
      </c>
      <c r="I53" s="17">
        <f t="shared" si="12"/>
        <v>15</v>
      </c>
      <c r="J53" s="17">
        <f t="shared" si="12"/>
        <v>304</v>
      </c>
      <c r="K53" s="17">
        <f t="shared" si="12"/>
        <v>47</v>
      </c>
      <c r="L53" s="17">
        <f t="shared" si="12"/>
        <v>15</v>
      </c>
      <c r="M53" s="17">
        <f t="shared" si="12"/>
        <v>62</v>
      </c>
      <c r="N53" s="17">
        <f t="shared" si="12"/>
        <v>19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23"/>
      <c r="B1" s="45" t="s">
        <v>0</v>
      </c>
      <c r="C1" s="45"/>
      <c r="D1" s="45"/>
      <c r="E1" s="45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30" customHeight="1">
      <c r="A2" s="23"/>
      <c r="B2" s="45" t="s">
        <v>1</v>
      </c>
      <c r="C2" s="45"/>
      <c r="D2" s="45"/>
      <c r="E2" s="45"/>
      <c r="F2" s="24" t="s">
        <v>44</v>
      </c>
      <c r="G2" s="23"/>
      <c r="H2" s="23"/>
      <c r="I2" s="23"/>
      <c r="J2" s="23"/>
      <c r="K2" s="23"/>
      <c r="L2" s="23"/>
      <c r="M2" s="23"/>
      <c r="N2" s="23"/>
      <c r="O2" s="23"/>
    </row>
    <row r="3" spans="1:15" ht="30" customHeight="1">
      <c r="A3" s="23"/>
      <c r="B3" s="45" t="s">
        <v>2</v>
      </c>
      <c r="C3" s="45"/>
      <c r="D3" s="45"/>
      <c r="E3" s="45"/>
      <c r="F3" s="25" t="s">
        <v>27</v>
      </c>
      <c r="G3" s="23"/>
      <c r="H3" s="23"/>
      <c r="I3" s="23"/>
      <c r="J3" s="23"/>
      <c r="K3" s="23"/>
      <c r="L3" s="23"/>
      <c r="M3" s="23"/>
      <c r="N3" s="23"/>
      <c r="O3" s="23"/>
    </row>
    <row r="4" spans="1:15" ht="30" customHeight="1">
      <c r="A4" s="23"/>
      <c r="B4" s="45" t="s">
        <v>4</v>
      </c>
      <c r="C4" s="45"/>
      <c r="D4" s="45"/>
      <c r="E4" s="45"/>
      <c r="F4" s="26" t="s">
        <v>45</v>
      </c>
      <c r="G4" s="25">
        <v>2019</v>
      </c>
      <c r="H4" s="23"/>
      <c r="I4" s="23"/>
      <c r="J4" s="23"/>
      <c r="K4" s="23"/>
      <c r="L4" s="23"/>
      <c r="M4" s="23"/>
      <c r="N4" s="23"/>
      <c r="O4" s="23"/>
    </row>
    <row r="5" spans="1:15" ht="39.75" customHeight="1">
      <c r="A5" s="23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23"/>
    </row>
    <row r="6" spans="1:15" ht="30" customHeight="1">
      <c r="A6" s="23"/>
      <c r="B6" s="27" t="s">
        <v>6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ht="24.75" customHeight="1">
      <c r="A7" s="28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28"/>
    </row>
    <row r="8" spans="1:15" ht="24.75" customHeight="1">
      <c r="A8" s="28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28"/>
    </row>
    <row r="9" spans="1:15" ht="24.75" customHeight="1">
      <c r="A9" s="28"/>
      <c r="B9" s="54"/>
      <c r="C9" s="54"/>
      <c r="D9" s="54"/>
      <c r="E9" s="54"/>
      <c r="F9" s="29" t="s">
        <v>13</v>
      </c>
      <c r="G9" s="29" t="s">
        <v>14</v>
      </c>
      <c r="H9" s="29" t="s">
        <v>15</v>
      </c>
      <c r="I9" s="54"/>
      <c r="J9" s="54"/>
      <c r="K9" s="54"/>
      <c r="L9" s="54"/>
      <c r="M9" s="54"/>
      <c r="N9" s="54"/>
      <c r="O9" s="28"/>
    </row>
    <row r="10" spans="1:15" ht="24.75" customHeight="1">
      <c r="A10" s="30"/>
      <c r="B10" s="31"/>
      <c r="C10" s="51" t="s">
        <v>49</v>
      </c>
      <c r="D10" s="32"/>
      <c r="E10" s="29">
        <v>13</v>
      </c>
      <c r="F10" s="33">
        <v>83</v>
      </c>
      <c r="G10" s="33">
        <v>0</v>
      </c>
      <c r="H10" s="33">
        <f t="shared" ref="H10:H22" si="0">F10+G10</f>
        <v>83</v>
      </c>
      <c r="I10" s="34"/>
      <c r="J10" s="35">
        <f t="shared" ref="J10:J22" si="1">H10+I10</f>
        <v>83</v>
      </c>
      <c r="K10" s="33">
        <v>25</v>
      </c>
      <c r="L10" s="33">
        <v>3</v>
      </c>
      <c r="M10" s="33">
        <f t="shared" ref="M10:M22" si="2">K10+L10</f>
        <v>28</v>
      </c>
      <c r="N10" s="33">
        <v>4</v>
      </c>
      <c r="O10" s="28"/>
    </row>
    <row r="11" spans="1:15" ht="24.75" customHeight="1">
      <c r="A11" s="30"/>
      <c r="B11" s="36"/>
      <c r="C11" s="52"/>
      <c r="D11" s="32"/>
      <c r="E11" s="29">
        <v>12</v>
      </c>
      <c r="F11" s="33">
        <v>9</v>
      </c>
      <c r="G11" s="33">
        <v>0</v>
      </c>
      <c r="H11" s="33">
        <f t="shared" si="0"/>
        <v>9</v>
      </c>
      <c r="I11" s="34"/>
      <c r="J11" s="35">
        <f t="shared" si="1"/>
        <v>9</v>
      </c>
      <c r="K11" s="33">
        <v>0</v>
      </c>
      <c r="L11" s="33">
        <v>0</v>
      </c>
      <c r="M11" s="33">
        <f t="shared" si="2"/>
        <v>0</v>
      </c>
      <c r="N11" s="33">
        <v>0</v>
      </c>
      <c r="O11" s="28"/>
    </row>
    <row r="12" spans="1:15" ht="24.75" customHeight="1">
      <c r="A12" s="30"/>
      <c r="B12" s="36" t="s">
        <v>50</v>
      </c>
      <c r="C12" s="53"/>
      <c r="D12" s="38" t="s">
        <v>51</v>
      </c>
      <c r="E12" s="29">
        <v>11</v>
      </c>
      <c r="F12" s="33">
        <v>4</v>
      </c>
      <c r="G12" s="33">
        <v>0</v>
      </c>
      <c r="H12" s="33">
        <f t="shared" si="0"/>
        <v>4</v>
      </c>
      <c r="I12" s="34"/>
      <c r="J12" s="35">
        <f t="shared" si="1"/>
        <v>4</v>
      </c>
      <c r="K12" s="33">
        <v>0</v>
      </c>
      <c r="L12" s="33">
        <v>0</v>
      </c>
      <c r="M12" s="33">
        <f t="shared" si="2"/>
        <v>0</v>
      </c>
      <c r="N12" s="33">
        <v>0</v>
      </c>
      <c r="O12" s="28"/>
    </row>
    <row r="13" spans="1:15" ht="24.75" customHeight="1">
      <c r="A13" s="30"/>
      <c r="B13" s="36" t="s">
        <v>52</v>
      </c>
      <c r="C13" s="51" t="s">
        <v>53</v>
      </c>
      <c r="D13" s="38" t="s">
        <v>54</v>
      </c>
      <c r="E13" s="29">
        <v>10</v>
      </c>
      <c r="F13" s="33">
        <v>3</v>
      </c>
      <c r="G13" s="33">
        <v>0</v>
      </c>
      <c r="H13" s="33">
        <f t="shared" si="0"/>
        <v>3</v>
      </c>
      <c r="I13" s="34"/>
      <c r="J13" s="35">
        <f t="shared" si="1"/>
        <v>3</v>
      </c>
      <c r="K13" s="33">
        <v>0</v>
      </c>
      <c r="L13" s="33">
        <v>0</v>
      </c>
      <c r="M13" s="33">
        <f t="shared" si="2"/>
        <v>0</v>
      </c>
      <c r="N13" s="33">
        <v>0</v>
      </c>
      <c r="O13" s="28"/>
    </row>
    <row r="14" spans="1:15" ht="24.75" customHeight="1">
      <c r="A14" s="30"/>
      <c r="B14" s="36" t="s">
        <v>50</v>
      </c>
      <c r="C14" s="52"/>
      <c r="D14" s="38" t="s">
        <v>55</v>
      </c>
      <c r="E14" s="29">
        <v>9</v>
      </c>
      <c r="F14" s="33">
        <v>2</v>
      </c>
      <c r="G14" s="33">
        <v>0</v>
      </c>
      <c r="H14" s="33">
        <f t="shared" si="0"/>
        <v>2</v>
      </c>
      <c r="I14" s="34"/>
      <c r="J14" s="35">
        <f t="shared" si="1"/>
        <v>2</v>
      </c>
      <c r="K14" s="33">
        <v>0</v>
      </c>
      <c r="L14" s="33">
        <v>0</v>
      </c>
      <c r="M14" s="33">
        <f t="shared" si="2"/>
        <v>0</v>
      </c>
      <c r="N14" s="33">
        <v>0</v>
      </c>
      <c r="O14" s="28"/>
    </row>
    <row r="15" spans="1:15" ht="24.75" customHeight="1">
      <c r="A15" s="30"/>
      <c r="B15" s="36" t="s">
        <v>56</v>
      </c>
      <c r="C15" s="52"/>
      <c r="D15" s="38" t="s">
        <v>57</v>
      </c>
      <c r="E15" s="29">
        <v>8</v>
      </c>
      <c r="F15" s="33">
        <v>1</v>
      </c>
      <c r="G15" s="33">
        <v>0</v>
      </c>
      <c r="H15" s="33">
        <f t="shared" si="0"/>
        <v>1</v>
      </c>
      <c r="I15" s="34"/>
      <c r="J15" s="35">
        <f t="shared" si="1"/>
        <v>1</v>
      </c>
      <c r="K15" s="33">
        <v>0</v>
      </c>
      <c r="L15" s="33">
        <v>0</v>
      </c>
      <c r="M15" s="33">
        <f t="shared" si="2"/>
        <v>0</v>
      </c>
      <c r="N15" s="33">
        <v>0</v>
      </c>
      <c r="O15" s="28"/>
    </row>
    <row r="16" spans="1:15" ht="24.75" customHeight="1">
      <c r="A16" s="30"/>
      <c r="B16" s="36" t="s">
        <v>58</v>
      </c>
      <c r="C16" s="52"/>
      <c r="D16" s="38" t="s">
        <v>59</v>
      </c>
      <c r="E16" s="29">
        <v>7</v>
      </c>
      <c r="F16" s="33">
        <v>3</v>
      </c>
      <c r="G16" s="33">
        <v>0</v>
      </c>
      <c r="H16" s="33">
        <f t="shared" si="0"/>
        <v>3</v>
      </c>
      <c r="I16" s="34"/>
      <c r="J16" s="35">
        <f t="shared" si="1"/>
        <v>3</v>
      </c>
      <c r="K16" s="33">
        <v>0</v>
      </c>
      <c r="L16" s="33">
        <v>0</v>
      </c>
      <c r="M16" s="33">
        <f t="shared" si="2"/>
        <v>0</v>
      </c>
      <c r="N16" s="33">
        <v>0</v>
      </c>
      <c r="O16" s="28"/>
    </row>
    <row r="17" spans="1:15" ht="24.75" customHeight="1">
      <c r="A17" s="30"/>
      <c r="B17" s="36" t="s">
        <v>51</v>
      </c>
      <c r="C17" s="53"/>
      <c r="D17" s="38" t="s">
        <v>58</v>
      </c>
      <c r="E17" s="29">
        <v>6</v>
      </c>
      <c r="F17" s="33">
        <v>3</v>
      </c>
      <c r="G17" s="33">
        <v>0</v>
      </c>
      <c r="H17" s="33">
        <f t="shared" si="0"/>
        <v>3</v>
      </c>
      <c r="I17" s="34"/>
      <c r="J17" s="35">
        <f t="shared" si="1"/>
        <v>3</v>
      </c>
      <c r="K17" s="33">
        <v>0</v>
      </c>
      <c r="L17" s="33">
        <v>0</v>
      </c>
      <c r="M17" s="33">
        <f t="shared" si="2"/>
        <v>0</v>
      </c>
      <c r="N17" s="33">
        <v>0</v>
      </c>
      <c r="O17" s="28"/>
    </row>
    <row r="18" spans="1:15" ht="24.75" customHeight="1">
      <c r="A18" s="30"/>
      <c r="B18" s="36" t="s">
        <v>60</v>
      </c>
      <c r="C18" s="51" t="s">
        <v>50</v>
      </c>
      <c r="D18" s="38" t="s">
        <v>61</v>
      </c>
      <c r="E18" s="29">
        <v>5</v>
      </c>
      <c r="F18" s="33">
        <v>2</v>
      </c>
      <c r="G18" s="33">
        <v>0</v>
      </c>
      <c r="H18" s="33">
        <f t="shared" si="0"/>
        <v>2</v>
      </c>
      <c r="I18" s="34"/>
      <c r="J18" s="35">
        <f t="shared" si="1"/>
        <v>2</v>
      </c>
      <c r="K18" s="33">
        <v>0</v>
      </c>
      <c r="L18" s="33">
        <v>0</v>
      </c>
      <c r="M18" s="33">
        <f t="shared" si="2"/>
        <v>0</v>
      </c>
      <c r="N18" s="33">
        <v>0</v>
      </c>
      <c r="O18" s="28"/>
    </row>
    <row r="19" spans="1:15" ht="24.75" customHeight="1">
      <c r="A19" s="30"/>
      <c r="B19" s="36" t="s">
        <v>50</v>
      </c>
      <c r="C19" s="52"/>
      <c r="D19" s="38" t="s">
        <v>59</v>
      </c>
      <c r="E19" s="29">
        <v>4</v>
      </c>
      <c r="F19" s="33">
        <v>0</v>
      </c>
      <c r="G19" s="33">
        <v>0</v>
      </c>
      <c r="H19" s="33">
        <f t="shared" si="0"/>
        <v>0</v>
      </c>
      <c r="I19" s="34"/>
      <c r="J19" s="35">
        <f t="shared" si="1"/>
        <v>0</v>
      </c>
      <c r="K19" s="33">
        <v>0</v>
      </c>
      <c r="L19" s="33">
        <v>0</v>
      </c>
      <c r="M19" s="33">
        <f t="shared" si="2"/>
        <v>0</v>
      </c>
      <c r="N19" s="33">
        <v>0</v>
      </c>
      <c r="O19" s="28"/>
    </row>
    <row r="20" spans="1:15" ht="24.75" customHeight="1">
      <c r="A20" s="30"/>
      <c r="B20" s="36"/>
      <c r="C20" s="52"/>
      <c r="D20" s="32"/>
      <c r="E20" s="29">
        <v>3</v>
      </c>
      <c r="F20" s="33">
        <v>0</v>
      </c>
      <c r="G20" s="33">
        <v>5</v>
      </c>
      <c r="H20" s="33">
        <f t="shared" si="0"/>
        <v>5</v>
      </c>
      <c r="I20" s="34"/>
      <c r="J20" s="35">
        <f t="shared" si="1"/>
        <v>5</v>
      </c>
      <c r="K20" s="33">
        <v>0</v>
      </c>
      <c r="L20" s="33">
        <v>0</v>
      </c>
      <c r="M20" s="33">
        <f t="shared" si="2"/>
        <v>0</v>
      </c>
      <c r="N20" s="33">
        <v>0</v>
      </c>
      <c r="O20" s="28"/>
    </row>
    <row r="21" spans="1:15" ht="24.75" customHeight="1">
      <c r="A21" s="30"/>
      <c r="B21" s="36"/>
      <c r="C21" s="52"/>
      <c r="D21" s="32"/>
      <c r="E21" s="29">
        <v>2</v>
      </c>
      <c r="F21" s="33">
        <v>0</v>
      </c>
      <c r="G21" s="33">
        <v>1</v>
      </c>
      <c r="H21" s="33">
        <f t="shared" si="0"/>
        <v>1</v>
      </c>
      <c r="I21" s="34"/>
      <c r="J21" s="35">
        <f t="shared" si="1"/>
        <v>1</v>
      </c>
      <c r="K21" s="33">
        <v>0</v>
      </c>
      <c r="L21" s="33">
        <v>0</v>
      </c>
      <c r="M21" s="33">
        <f t="shared" si="2"/>
        <v>0</v>
      </c>
      <c r="N21" s="33">
        <v>0</v>
      </c>
      <c r="O21" s="28"/>
    </row>
    <row r="22" spans="1:15" ht="24.75" customHeight="1">
      <c r="A22" s="30"/>
      <c r="B22" s="37"/>
      <c r="C22" s="53"/>
      <c r="D22" s="32"/>
      <c r="E22" s="31">
        <v>1</v>
      </c>
      <c r="F22" s="33">
        <v>0</v>
      </c>
      <c r="G22" s="33">
        <v>0</v>
      </c>
      <c r="H22" s="33">
        <f t="shared" si="0"/>
        <v>0</v>
      </c>
      <c r="I22" s="33">
        <v>3</v>
      </c>
      <c r="J22" s="35">
        <f t="shared" si="1"/>
        <v>3</v>
      </c>
      <c r="K22" s="33">
        <v>0</v>
      </c>
      <c r="L22" s="33">
        <v>0</v>
      </c>
      <c r="M22" s="33">
        <f t="shared" si="2"/>
        <v>0</v>
      </c>
      <c r="N22" s="33">
        <v>0</v>
      </c>
      <c r="O22" s="28"/>
    </row>
    <row r="23" spans="1:15" ht="24.75" customHeight="1">
      <c r="A23" s="30"/>
      <c r="B23" s="49" t="s">
        <v>62</v>
      </c>
      <c r="C23" s="50"/>
      <c r="D23" s="50"/>
      <c r="E23" s="50"/>
      <c r="F23" s="39">
        <f t="shared" ref="F23:N23" si="3">SUM(F10:F22)</f>
        <v>110</v>
      </c>
      <c r="G23" s="39">
        <f t="shared" si="3"/>
        <v>6</v>
      </c>
      <c r="H23" s="39">
        <f t="shared" si="3"/>
        <v>116</v>
      </c>
      <c r="I23" s="39">
        <f t="shared" si="3"/>
        <v>3</v>
      </c>
      <c r="J23" s="39">
        <f t="shared" si="3"/>
        <v>119</v>
      </c>
      <c r="K23" s="39">
        <f t="shared" si="3"/>
        <v>25</v>
      </c>
      <c r="L23" s="39">
        <f t="shared" si="3"/>
        <v>3</v>
      </c>
      <c r="M23" s="39">
        <f t="shared" si="3"/>
        <v>28</v>
      </c>
      <c r="N23" s="39">
        <f t="shared" si="3"/>
        <v>4</v>
      </c>
      <c r="O23" s="28"/>
    </row>
    <row r="24" spans="1:15" ht="24.75" customHeight="1">
      <c r="A24" s="30"/>
      <c r="B24" s="36"/>
      <c r="C24" s="51" t="s">
        <v>49</v>
      </c>
      <c r="D24" s="38"/>
      <c r="E24" s="37">
        <v>13</v>
      </c>
      <c r="F24" s="33">
        <v>92</v>
      </c>
      <c r="G24" s="33">
        <v>0</v>
      </c>
      <c r="H24" s="33">
        <f t="shared" ref="H24:H36" si="4">F24+G24</f>
        <v>92</v>
      </c>
      <c r="I24" s="34"/>
      <c r="J24" s="35">
        <f t="shared" ref="J24:J36" si="5">H24+I24</f>
        <v>92</v>
      </c>
      <c r="K24" s="33">
        <v>40</v>
      </c>
      <c r="L24" s="33">
        <v>5</v>
      </c>
      <c r="M24" s="33">
        <f t="shared" ref="M24:M36" si="6">K24+L24</f>
        <v>45</v>
      </c>
      <c r="N24" s="33">
        <v>5</v>
      </c>
      <c r="O24" s="28"/>
    </row>
    <row r="25" spans="1:15" ht="24.75" customHeight="1">
      <c r="A25" s="30"/>
      <c r="B25" s="36"/>
      <c r="C25" s="52"/>
      <c r="D25" s="38"/>
      <c r="E25" s="29">
        <v>12</v>
      </c>
      <c r="F25" s="33">
        <v>15</v>
      </c>
      <c r="G25" s="33">
        <v>0</v>
      </c>
      <c r="H25" s="33">
        <f t="shared" si="4"/>
        <v>15</v>
      </c>
      <c r="I25" s="34"/>
      <c r="J25" s="35">
        <f t="shared" si="5"/>
        <v>15</v>
      </c>
      <c r="K25" s="33">
        <v>0</v>
      </c>
      <c r="L25" s="33">
        <v>0</v>
      </c>
      <c r="M25" s="33">
        <f t="shared" si="6"/>
        <v>0</v>
      </c>
      <c r="N25" s="33">
        <v>0</v>
      </c>
      <c r="O25" s="28"/>
    </row>
    <row r="26" spans="1:15" ht="24.75" customHeight="1">
      <c r="A26" s="30"/>
      <c r="B26" s="36" t="s">
        <v>60</v>
      </c>
      <c r="C26" s="53"/>
      <c r="D26" s="38"/>
      <c r="E26" s="29">
        <v>11</v>
      </c>
      <c r="F26" s="33">
        <v>6</v>
      </c>
      <c r="G26" s="33">
        <v>0</v>
      </c>
      <c r="H26" s="33">
        <f t="shared" si="4"/>
        <v>6</v>
      </c>
      <c r="I26" s="34"/>
      <c r="J26" s="35">
        <f t="shared" si="5"/>
        <v>6</v>
      </c>
      <c r="K26" s="33">
        <v>0</v>
      </c>
      <c r="L26" s="33">
        <v>0</v>
      </c>
      <c r="M26" s="33">
        <f t="shared" si="6"/>
        <v>0</v>
      </c>
      <c r="N26" s="33">
        <v>0</v>
      </c>
      <c r="O26" s="28"/>
    </row>
    <row r="27" spans="1:15" ht="24.75" customHeight="1">
      <c r="A27" s="30"/>
      <c r="B27" s="36" t="s">
        <v>63</v>
      </c>
      <c r="C27" s="51" t="s">
        <v>53</v>
      </c>
      <c r="D27" s="38" t="s">
        <v>64</v>
      </c>
      <c r="E27" s="29">
        <v>10</v>
      </c>
      <c r="F27" s="33">
        <v>2</v>
      </c>
      <c r="G27" s="33">
        <v>0</v>
      </c>
      <c r="H27" s="33">
        <f t="shared" si="4"/>
        <v>2</v>
      </c>
      <c r="I27" s="34"/>
      <c r="J27" s="35">
        <f t="shared" si="5"/>
        <v>2</v>
      </c>
      <c r="K27" s="33">
        <v>0</v>
      </c>
      <c r="L27" s="33">
        <v>0</v>
      </c>
      <c r="M27" s="33">
        <f t="shared" si="6"/>
        <v>0</v>
      </c>
      <c r="N27" s="33">
        <v>0</v>
      </c>
      <c r="O27" s="28"/>
    </row>
    <row r="28" spans="1:15" ht="24.75" customHeight="1">
      <c r="A28" s="30"/>
      <c r="B28" s="36" t="s">
        <v>49</v>
      </c>
      <c r="C28" s="52"/>
      <c r="D28" s="38" t="s">
        <v>63</v>
      </c>
      <c r="E28" s="29">
        <v>9</v>
      </c>
      <c r="F28" s="33">
        <v>2</v>
      </c>
      <c r="G28" s="33">
        <v>0</v>
      </c>
      <c r="H28" s="33">
        <f t="shared" si="4"/>
        <v>2</v>
      </c>
      <c r="I28" s="34"/>
      <c r="J28" s="35">
        <f t="shared" si="5"/>
        <v>2</v>
      </c>
      <c r="K28" s="33">
        <v>0</v>
      </c>
      <c r="L28" s="33">
        <v>0</v>
      </c>
      <c r="M28" s="33">
        <f t="shared" si="6"/>
        <v>0</v>
      </c>
      <c r="N28" s="33">
        <v>0</v>
      </c>
      <c r="O28" s="28"/>
    </row>
    <row r="29" spans="1:15" ht="24.75" customHeight="1">
      <c r="A29" s="30"/>
      <c r="B29" s="36" t="s">
        <v>52</v>
      </c>
      <c r="C29" s="52"/>
      <c r="D29" s="38" t="s">
        <v>65</v>
      </c>
      <c r="E29" s="29">
        <v>8</v>
      </c>
      <c r="F29" s="33">
        <v>1</v>
      </c>
      <c r="G29" s="33">
        <v>0</v>
      </c>
      <c r="H29" s="33">
        <f t="shared" si="4"/>
        <v>1</v>
      </c>
      <c r="I29" s="34"/>
      <c r="J29" s="35">
        <f t="shared" si="5"/>
        <v>1</v>
      </c>
      <c r="K29" s="33">
        <v>0</v>
      </c>
      <c r="L29" s="33">
        <v>0</v>
      </c>
      <c r="M29" s="33">
        <f t="shared" si="6"/>
        <v>0</v>
      </c>
      <c r="N29" s="33">
        <v>0</v>
      </c>
      <c r="O29" s="28"/>
    </row>
    <row r="30" spans="1:15" ht="24.75" customHeight="1">
      <c r="A30" s="30"/>
      <c r="B30" s="36" t="s">
        <v>58</v>
      </c>
      <c r="C30" s="52"/>
      <c r="D30" s="38" t="s">
        <v>58</v>
      </c>
      <c r="E30" s="29">
        <v>7</v>
      </c>
      <c r="F30" s="33">
        <v>8</v>
      </c>
      <c r="G30" s="33">
        <v>0</v>
      </c>
      <c r="H30" s="33">
        <f t="shared" si="4"/>
        <v>8</v>
      </c>
      <c r="I30" s="34"/>
      <c r="J30" s="35">
        <f t="shared" si="5"/>
        <v>8</v>
      </c>
      <c r="K30" s="33">
        <v>0</v>
      </c>
      <c r="L30" s="33">
        <v>0</v>
      </c>
      <c r="M30" s="33">
        <f t="shared" si="6"/>
        <v>0</v>
      </c>
      <c r="N30" s="33">
        <v>0</v>
      </c>
      <c r="O30" s="28"/>
    </row>
    <row r="31" spans="1:15" ht="24.75" customHeight="1">
      <c r="A31" s="30"/>
      <c r="B31" s="36" t="s">
        <v>49</v>
      </c>
      <c r="C31" s="53"/>
      <c r="D31" s="38" t="s">
        <v>61</v>
      </c>
      <c r="E31" s="29">
        <v>6</v>
      </c>
      <c r="F31" s="33">
        <v>7</v>
      </c>
      <c r="G31" s="33">
        <v>0</v>
      </c>
      <c r="H31" s="33">
        <f t="shared" si="4"/>
        <v>7</v>
      </c>
      <c r="I31" s="34"/>
      <c r="J31" s="35">
        <f t="shared" si="5"/>
        <v>7</v>
      </c>
      <c r="K31" s="33">
        <v>0</v>
      </c>
      <c r="L31" s="33">
        <v>0</v>
      </c>
      <c r="M31" s="33">
        <f t="shared" si="6"/>
        <v>0</v>
      </c>
      <c r="N31" s="33">
        <v>0</v>
      </c>
      <c r="O31" s="28"/>
    </row>
    <row r="32" spans="1:15" ht="24.75" customHeight="1">
      <c r="A32" s="30"/>
      <c r="B32" s="36" t="s">
        <v>61</v>
      </c>
      <c r="C32" s="51" t="s">
        <v>50</v>
      </c>
      <c r="D32" s="38"/>
      <c r="E32" s="29">
        <v>5</v>
      </c>
      <c r="F32" s="33">
        <v>3</v>
      </c>
      <c r="G32" s="33">
        <v>0</v>
      </c>
      <c r="H32" s="33">
        <f t="shared" si="4"/>
        <v>3</v>
      </c>
      <c r="I32" s="34"/>
      <c r="J32" s="35">
        <f t="shared" si="5"/>
        <v>3</v>
      </c>
      <c r="K32" s="33">
        <v>0</v>
      </c>
      <c r="L32" s="33">
        <v>0</v>
      </c>
      <c r="M32" s="33">
        <f t="shared" si="6"/>
        <v>0</v>
      </c>
      <c r="N32" s="33">
        <v>0</v>
      </c>
      <c r="O32" s="28"/>
    </row>
    <row r="33" spans="1:15" ht="24.75" customHeight="1">
      <c r="A33" s="30"/>
      <c r="B33" s="36"/>
      <c r="C33" s="52"/>
      <c r="D33" s="38"/>
      <c r="E33" s="29">
        <v>4</v>
      </c>
      <c r="F33" s="33">
        <v>5</v>
      </c>
      <c r="G33" s="33">
        <v>0</v>
      </c>
      <c r="H33" s="33">
        <f t="shared" si="4"/>
        <v>5</v>
      </c>
      <c r="I33" s="34"/>
      <c r="J33" s="35">
        <f t="shared" si="5"/>
        <v>5</v>
      </c>
      <c r="K33" s="33">
        <v>0</v>
      </c>
      <c r="L33" s="33">
        <v>0</v>
      </c>
      <c r="M33" s="33">
        <f t="shared" si="6"/>
        <v>0</v>
      </c>
      <c r="N33" s="33">
        <v>0</v>
      </c>
      <c r="O33" s="28"/>
    </row>
    <row r="34" spans="1:15" ht="24.75" customHeight="1">
      <c r="A34" s="30"/>
      <c r="B34" s="36"/>
      <c r="C34" s="52"/>
      <c r="D34" s="38"/>
      <c r="E34" s="29">
        <v>3</v>
      </c>
      <c r="F34" s="33">
        <v>0</v>
      </c>
      <c r="G34" s="33">
        <v>10</v>
      </c>
      <c r="H34" s="33">
        <f t="shared" si="4"/>
        <v>10</v>
      </c>
      <c r="I34" s="34"/>
      <c r="J34" s="35">
        <f t="shared" si="5"/>
        <v>10</v>
      </c>
      <c r="K34" s="33">
        <v>0</v>
      </c>
      <c r="L34" s="33">
        <v>0</v>
      </c>
      <c r="M34" s="33">
        <f t="shared" si="6"/>
        <v>0</v>
      </c>
      <c r="N34" s="33">
        <v>0</v>
      </c>
      <c r="O34" s="28"/>
    </row>
    <row r="35" spans="1:15" ht="24.75" customHeight="1">
      <c r="A35" s="30"/>
      <c r="B35" s="36"/>
      <c r="C35" s="52"/>
      <c r="D35" s="38"/>
      <c r="E35" s="29">
        <v>2</v>
      </c>
      <c r="F35" s="33">
        <v>0</v>
      </c>
      <c r="G35" s="33">
        <v>0</v>
      </c>
      <c r="H35" s="33">
        <f t="shared" si="4"/>
        <v>0</v>
      </c>
      <c r="I35" s="34"/>
      <c r="J35" s="35">
        <f t="shared" si="5"/>
        <v>0</v>
      </c>
      <c r="K35" s="33">
        <v>0</v>
      </c>
      <c r="L35" s="33">
        <v>0</v>
      </c>
      <c r="M35" s="33">
        <f t="shared" si="6"/>
        <v>0</v>
      </c>
      <c r="N35" s="33">
        <v>0</v>
      </c>
      <c r="O35" s="28"/>
    </row>
    <row r="36" spans="1:15" ht="24.75" customHeight="1">
      <c r="A36" s="30"/>
      <c r="B36" s="37"/>
      <c r="C36" s="53"/>
      <c r="D36" s="38"/>
      <c r="E36" s="31">
        <v>1</v>
      </c>
      <c r="F36" s="33">
        <v>0</v>
      </c>
      <c r="G36" s="33">
        <v>0</v>
      </c>
      <c r="H36" s="33">
        <f t="shared" si="4"/>
        <v>0</v>
      </c>
      <c r="I36" s="33">
        <v>13</v>
      </c>
      <c r="J36" s="35">
        <f t="shared" si="5"/>
        <v>13</v>
      </c>
      <c r="K36" s="33">
        <v>0</v>
      </c>
      <c r="L36" s="33">
        <v>1</v>
      </c>
      <c r="M36" s="33">
        <f t="shared" si="6"/>
        <v>1</v>
      </c>
      <c r="N36" s="33">
        <v>1</v>
      </c>
      <c r="O36" s="28"/>
    </row>
    <row r="37" spans="1:15" ht="24.75" customHeight="1">
      <c r="A37" s="30"/>
      <c r="B37" s="49" t="s">
        <v>66</v>
      </c>
      <c r="C37" s="50"/>
      <c r="D37" s="50"/>
      <c r="E37" s="50"/>
      <c r="F37" s="39">
        <f t="shared" ref="F37:N37" si="7">SUM(F24:F36)</f>
        <v>141</v>
      </c>
      <c r="G37" s="39">
        <f t="shared" si="7"/>
        <v>10</v>
      </c>
      <c r="H37" s="39">
        <f t="shared" si="7"/>
        <v>151</v>
      </c>
      <c r="I37" s="39">
        <f t="shared" si="7"/>
        <v>13</v>
      </c>
      <c r="J37" s="39">
        <f t="shared" si="7"/>
        <v>164</v>
      </c>
      <c r="K37" s="39">
        <f t="shared" si="7"/>
        <v>40</v>
      </c>
      <c r="L37" s="39">
        <f t="shared" si="7"/>
        <v>6</v>
      </c>
      <c r="M37" s="39">
        <f t="shared" si="7"/>
        <v>46</v>
      </c>
      <c r="N37" s="39">
        <f t="shared" si="7"/>
        <v>6</v>
      </c>
      <c r="O37" s="28"/>
    </row>
    <row r="38" spans="1:15" ht="24.75" customHeight="1">
      <c r="A38" s="30"/>
      <c r="B38" s="31"/>
      <c r="C38" s="51" t="s">
        <v>49</v>
      </c>
      <c r="D38" s="40"/>
      <c r="E38" s="29">
        <v>13</v>
      </c>
      <c r="F38" s="33">
        <v>0</v>
      </c>
      <c r="G38" s="33">
        <v>0</v>
      </c>
      <c r="H38" s="33">
        <f t="shared" ref="H38:H50" si="8">F38+G38</f>
        <v>0</v>
      </c>
      <c r="I38" s="34"/>
      <c r="J38" s="35">
        <f t="shared" ref="J38:J50" si="9">H38+I38</f>
        <v>0</v>
      </c>
      <c r="K38" s="33">
        <v>0</v>
      </c>
      <c r="L38" s="33">
        <v>0</v>
      </c>
      <c r="M38" s="33">
        <f t="shared" ref="M38:M50" si="10">K38+L38</f>
        <v>0</v>
      </c>
      <c r="N38" s="33">
        <v>0</v>
      </c>
      <c r="O38" s="28"/>
    </row>
    <row r="39" spans="1:15" ht="24.75" customHeight="1">
      <c r="A39" s="30"/>
      <c r="B39" s="36"/>
      <c r="C39" s="52"/>
      <c r="D39" s="38" t="s">
        <v>67</v>
      </c>
      <c r="E39" s="29">
        <v>12</v>
      </c>
      <c r="F39" s="33">
        <v>0</v>
      </c>
      <c r="G39" s="33">
        <v>0</v>
      </c>
      <c r="H39" s="33">
        <f t="shared" si="8"/>
        <v>0</v>
      </c>
      <c r="I39" s="34"/>
      <c r="J39" s="35">
        <f t="shared" si="9"/>
        <v>0</v>
      </c>
      <c r="K39" s="33">
        <v>0</v>
      </c>
      <c r="L39" s="33">
        <v>0</v>
      </c>
      <c r="M39" s="33">
        <f t="shared" si="10"/>
        <v>0</v>
      </c>
      <c r="N39" s="33">
        <v>0</v>
      </c>
      <c r="O39" s="28"/>
    </row>
    <row r="40" spans="1:15" ht="24.75" customHeight="1">
      <c r="A40" s="30"/>
      <c r="B40" s="36" t="s">
        <v>50</v>
      </c>
      <c r="C40" s="53"/>
      <c r="D40" s="38" t="s">
        <v>54</v>
      </c>
      <c r="E40" s="29">
        <v>11</v>
      </c>
      <c r="F40" s="33">
        <v>0</v>
      </c>
      <c r="G40" s="33">
        <v>0</v>
      </c>
      <c r="H40" s="33">
        <f t="shared" si="8"/>
        <v>0</v>
      </c>
      <c r="I40" s="34"/>
      <c r="J40" s="35">
        <f t="shared" si="9"/>
        <v>0</v>
      </c>
      <c r="K40" s="33">
        <v>0</v>
      </c>
      <c r="L40" s="33">
        <v>0</v>
      </c>
      <c r="M40" s="33">
        <f t="shared" si="10"/>
        <v>0</v>
      </c>
      <c r="N40" s="33">
        <v>0</v>
      </c>
      <c r="O40" s="28"/>
    </row>
    <row r="41" spans="1:15" ht="24.75" customHeight="1">
      <c r="A41" s="30"/>
      <c r="B41" s="36" t="s">
        <v>54</v>
      </c>
      <c r="C41" s="51" t="s">
        <v>53</v>
      </c>
      <c r="D41" s="38" t="s">
        <v>52</v>
      </c>
      <c r="E41" s="29">
        <v>10</v>
      </c>
      <c r="F41" s="33">
        <v>0</v>
      </c>
      <c r="G41" s="33">
        <v>0</v>
      </c>
      <c r="H41" s="33">
        <f t="shared" si="8"/>
        <v>0</v>
      </c>
      <c r="I41" s="34"/>
      <c r="J41" s="35">
        <f t="shared" si="9"/>
        <v>0</v>
      </c>
      <c r="K41" s="33">
        <v>0</v>
      </c>
      <c r="L41" s="33">
        <v>0</v>
      </c>
      <c r="M41" s="33">
        <f t="shared" si="10"/>
        <v>0</v>
      </c>
      <c r="N41" s="33">
        <v>0</v>
      </c>
      <c r="O41" s="28"/>
    </row>
    <row r="42" spans="1:15" ht="24.75" customHeight="1">
      <c r="A42" s="30"/>
      <c r="B42" s="36" t="s">
        <v>68</v>
      </c>
      <c r="C42" s="52"/>
      <c r="D42" s="38" t="s">
        <v>65</v>
      </c>
      <c r="E42" s="29">
        <v>9</v>
      </c>
      <c r="F42" s="33">
        <v>0</v>
      </c>
      <c r="G42" s="33">
        <v>0</v>
      </c>
      <c r="H42" s="33">
        <f t="shared" si="8"/>
        <v>0</v>
      </c>
      <c r="I42" s="34"/>
      <c r="J42" s="35">
        <f t="shared" si="9"/>
        <v>0</v>
      </c>
      <c r="K42" s="33">
        <v>0</v>
      </c>
      <c r="L42" s="33">
        <v>0</v>
      </c>
      <c r="M42" s="33">
        <f t="shared" si="10"/>
        <v>0</v>
      </c>
      <c r="N42" s="33">
        <v>0</v>
      </c>
      <c r="O42" s="28"/>
    </row>
    <row r="43" spans="1:15" ht="24.75" customHeight="1">
      <c r="A43" s="30"/>
      <c r="B43" s="36" t="s">
        <v>58</v>
      </c>
      <c r="C43" s="52"/>
      <c r="D43" s="38" t="s">
        <v>50</v>
      </c>
      <c r="E43" s="29">
        <v>8</v>
      </c>
      <c r="F43" s="33">
        <v>0</v>
      </c>
      <c r="G43" s="33">
        <v>0</v>
      </c>
      <c r="H43" s="33">
        <f t="shared" si="8"/>
        <v>0</v>
      </c>
      <c r="I43" s="34"/>
      <c r="J43" s="35">
        <f t="shared" si="9"/>
        <v>0</v>
      </c>
      <c r="K43" s="33">
        <v>0</v>
      </c>
      <c r="L43" s="33">
        <v>0</v>
      </c>
      <c r="M43" s="33">
        <f t="shared" si="10"/>
        <v>0</v>
      </c>
      <c r="N43" s="33">
        <v>0</v>
      </c>
      <c r="O43" s="28"/>
    </row>
    <row r="44" spans="1:15" ht="24.75" customHeight="1">
      <c r="A44" s="30"/>
      <c r="B44" s="36" t="s">
        <v>56</v>
      </c>
      <c r="C44" s="52"/>
      <c r="D44" s="38" t="s">
        <v>64</v>
      </c>
      <c r="E44" s="29">
        <v>7</v>
      </c>
      <c r="F44" s="33">
        <v>0</v>
      </c>
      <c r="G44" s="33">
        <v>0</v>
      </c>
      <c r="H44" s="33">
        <f t="shared" si="8"/>
        <v>0</v>
      </c>
      <c r="I44" s="34"/>
      <c r="J44" s="35">
        <f t="shared" si="9"/>
        <v>0</v>
      </c>
      <c r="K44" s="33">
        <v>0</v>
      </c>
      <c r="L44" s="33">
        <v>0</v>
      </c>
      <c r="M44" s="33">
        <f t="shared" si="10"/>
        <v>0</v>
      </c>
      <c r="N44" s="33">
        <v>0</v>
      </c>
      <c r="O44" s="28"/>
    </row>
    <row r="45" spans="1:15" ht="24.75" customHeight="1">
      <c r="A45" s="30"/>
      <c r="B45" s="36" t="s">
        <v>58</v>
      </c>
      <c r="C45" s="53"/>
      <c r="D45" s="38" t="s">
        <v>57</v>
      </c>
      <c r="E45" s="29">
        <v>6</v>
      </c>
      <c r="F45" s="33">
        <v>0</v>
      </c>
      <c r="G45" s="33">
        <v>0</v>
      </c>
      <c r="H45" s="33">
        <f t="shared" si="8"/>
        <v>0</v>
      </c>
      <c r="I45" s="34"/>
      <c r="J45" s="35">
        <f t="shared" si="9"/>
        <v>0</v>
      </c>
      <c r="K45" s="33">
        <v>0</v>
      </c>
      <c r="L45" s="33">
        <v>0</v>
      </c>
      <c r="M45" s="33">
        <f t="shared" si="10"/>
        <v>0</v>
      </c>
      <c r="N45" s="33">
        <v>0</v>
      </c>
      <c r="O45" s="28"/>
    </row>
    <row r="46" spans="1:15" ht="24.75" customHeight="1">
      <c r="A46" s="30"/>
      <c r="B46" s="36" t="s">
        <v>50</v>
      </c>
      <c r="C46" s="51" t="s">
        <v>50</v>
      </c>
      <c r="D46" s="38" t="s">
        <v>52</v>
      </c>
      <c r="E46" s="29">
        <v>5</v>
      </c>
      <c r="F46" s="33">
        <v>0</v>
      </c>
      <c r="G46" s="33">
        <v>0</v>
      </c>
      <c r="H46" s="33">
        <f t="shared" si="8"/>
        <v>0</v>
      </c>
      <c r="I46" s="34"/>
      <c r="J46" s="35">
        <f t="shared" si="9"/>
        <v>0</v>
      </c>
      <c r="K46" s="33">
        <v>0</v>
      </c>
      <c r="L46" s="33">
        <v>0</v>
      </c>
      <c r="M46" s="33">
        <f t="shared" si="10"/>
        <v>0</v>
      </c>
      <c r="N46" s="33">
        <v>0</v>
      </c>
      <c r="O46" s="28"/>
    </row>
    <row r="47" spans="1:15" ht="24.75" customHeight="1">
      <c r="A47" s="30"/>
      <c r="B47" s="36" t="s">
        <v>59</v>
      </c>
      <c r="C47" s="52"/>
      <c r="D47" s="38" t="s">
        <v>60</v>
      </c>
      <c r="E47" s="29">
        <v>4</v>
      </c>
      <c r="F47" s="33">
        <v>0</v>
      </c>
      <c r="G47" s="33">
        <v>0</v>
      </c>
      <c r="H47" s="33">
        <f t="shared" si="8"/>
        <v>0</v>
      </c>
      <c r="I47" s="34"/>
      <c r="J47" s="35">
        <f t="shared" si="9"/>
        <v>0</v>
      </c>
      <c r="K47" s="33">
        <v>0</v>
      </c>
      <c r="L47" s="33">
        <v>0</v>
      </c>
      <c r="M47" s="33">
        <f t="shared" si="10"/>
        <v>0</v>
      </c>
      <c r="N47" s="33">
        <v>0</v>
      </c>
      <c r="O47" s="28"/>
    </row>
    <row r="48" spans="1:15" ht="24.75" customHeight="1">
      <c r="A48" s="30"/>
      <c r="B48" s="36"/>
      <c r="C48" s="52"/>
      <c r="D48" s="38" t="s">
        <v>50</v>
      </c>
      <c r="E48" s="29">
        <v>3</v>
      </c>
      <c r="F48" s="33">
        <v>0</v>
      </c>
      <c r="G48" s="33">
        <v>0</v>
      </c>
      <c r="H48" s="33">
        <f t="shared" si="8"/>
        <v>0</v>
      </c>
      <c r="I48" s="34"/>
      <c r="J48" s="35">
        <f t="shared" si="9"/>
        <v>0</v>
      </c>
      <c r="K48" s="33">
        <v>0</v>
      </c>
      <c r="L48" s="33">
        <v>0</v>
      </c>
      <c r="M48" s="33">
        <f t="shared" si="10"/>
        <v>0</v>
      </c>
      <c r="N48" s="33">
        <v>0</v>
      </c>
      <c r="O48" s="28"/>
    </row>
    <row r="49" spans="1:15" ht="24.75" customHeight="1">
      <c r="A49" s="30"/>
      <c r="B49" s="36"/>
      <c r="C49" s="52"/>
      <c r="D49" s="38" t="s">
        <v>56</v>
      </c>
      <c r="E49" s="29">
        <v>2</v>
      </c>
      <c r="F49" s="33">
        <v>0</v>
      </c>
      <c r="G49" s="33">
        <v>0</v>
      </c>
      <c r="H49" s="33">
        <f t="shared" si="8"/>
        <v>0</v>
      </c>
      <c r="I49" s="34"/>
      <c r="J49" s="35">
        <f t="shared" si="9"/>
        <v>0</v>
      </c>
      <c r="K49" s="33">
        <v>0</v>
      </c>
      <c r="L49" s="33">
        <v>0</v>
      </c>
      <c r="M49" s="33">
        <f t="shared" si="10"/>
        <v>0</v>
      </c>
      <c r="N49" s="33">
        <v>0</v>
      </c>
      <c r="O49" s="28"/>
    </row>
    <row r="50" spans="1:15" ht="24.75" customHeight="1">
      <c r="A50" s="30"/>
      <c r="B50" s="37"/>
      <c r="C50" s="53"/>
      <c r="D50" s="37"/>
      <c r="E50" s="31">
        <v>1</v>
      </c>
      <c r="F50" s="33">
        <v>0</v>
      </c>
      <c r="G50" s="33">
        <v>0</v>
      </c>
      <c r="H50" s="33">
        <f t="shared" si="8"/>
        <v>0</v>
      </c>
      <c r="I50" s="41"/>
      <c r="J50" s="35">
        <f t="shared" si="9"/>
        <v>0</v>
      </c>
      <c r="K50" s="33">
        <v>0</v>
      </c>
      <c r="L50" s="33">
        <v>0</v>
      </c>
      <c r="M50" s="33">
        <f t="shared" si="10"/>
        <v>0</v>
      </c>
      <c r="N50" s="33">
        <v>0</v>
      </c>
      <c r="O50" s="28"/>
    </row>
    <row r="51" spans="1:15" ht="24.75" customHeight="1">
      <c r="A51" s="28"/>
      <c r="B51" s="49" t="s">
        <v>69</v>
      </c>
      <c r="C51" s="50"/>
      <c r="D51" s="50"/>
      <c r="E51" s="50"/>
      <c r="F51" s="39">
        <f t="shared" ref="F51:N51" si="11">SUM(F38:F50)</f>
        <v>0</v>
      </c>
      <c r="G51" s="39">
        <f t="shared" si="11"/>
        <v>0</v>
      </c>
      <c r="H51" s="39">
        <f t="shared" si="11"/>
        <v>0</v>
      </c>
      <c r="I51" s="39">
        <f t="shared" si="11"/>
        <v>0</v>
      </c>
      <c r="J51" s="39">
        <f t="shared" si="11"/>
        <v>0</v>
      </c>
      <c r="K51" s="39">
        <f t="shared" si="11"/>
        <v>0</v>
      </c>
      <c r="L51" s="39">
        <f t="shared" si="11"/>
        <v>0</v>
      </c>
      <c r="M51" s="39">
        <f t="shared" si="11"/>
        <v>0</v>
      </c>
      <c r="N51" s="39">
        <f t="shared" si="11"/>
        <v>0</v>
      </c>
      <c r="O51" s="28"/>
    </row>
    <row r="52" spans="1:15" ht="24.75" customHeight="1">
      <c r="A52" s="28"/>
      <c r="B52" s="46" t="s">
        <v>70</v>
      </c>
      <c r="C52" s="47"/>
      <c r="D52" s="47"/>
      <c r="E52" s="48"/>
      <c r="F52" s="35"/>
      <c r="G52" s="35"/>
      <c r="H52" s="33"/>
      <c r="I52" s="35"/>
      <c r="J52" s="35"/>
      <c r="K52" s="33">
        <v>1</v>
      </c>
      <c r="L52" s="33">
        <v>1</v>
      </c>
      <c r="M52" s="33">
        <f>K52+L52</f>
        <v>2</v>
      </c>
      <c r="N52" s="33">
        <v>1</v>
      </c>
      <c r="O52" s="28"/>
    </row>
    <row r="53" spans="1:15" ht="24.75" customHeight="1">
      <c r="A53" s="28"/>
      <c r="B53" s="49" t="s">
        <v>71</v>
      </c>
      <c r="C53" s="50"/>
      <c r="D53" s="50"/>
      <c r="E53" s="50"/>
      <c r="F53" s="39">
        <f t="shared" ref="F53:N53" si="12">+F23+F37+F51+F52</f>
        <v>251</v>
      </c>
      <c r="G53" s="39">
        <f t="shared" si="12"/>
        <v>16</v>
      </c>
      <c r="H53" s="39">
        <f t="shared" si="12"/>
        <v>267</v>
      </c>
      <c r="I53" s="39">
        <f t="shared" si="12"/>
        <v>16</v>
      </c>
      <c r="J53" s="39">
        <f t="shared" si="12"/>
        <v>283</v>
      </c>
      <c r="K53" s="39">
        <f t="shared" si="12"/>
        <v>66</v>
      </c>
      <c r="L53" s="39">
        <f t="shared" si="12"/>
        <v>10</v>
      </c>
      <c r="M53" s="39">
        <f t="shared" si="12"/>
        <v>76</v>
      </c>
      <c r="N53" s="39">
        <f t="shared" si="12"/>
        <v>11</v>
      </c>
      <c r="O53" s="28"/>
    </row>
    <row r="54" spans="1:15" ht="1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 ht="12.75" customHeight="1">
      <c r="A55" s="28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28"/>
      <c r="L55" s="28"/>
      <c r="M55" s="28"/>
      <c r="N55" s="28"/>
      <c r="O55" s="28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28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466</v>
      </c>
      <c r="G10" s="11">
        <v>0</v>
      </c>
      <c r="H10" s="11">
        <f t="shared" ref="H10:H22" si="0">F10+G10</f>
        <v>466</v>
      </c>
      <c r="I10" s="12"/>
      <c r="J10" s="13">
        <f t="shared" ref="J10:J22" si="1">H10+I10</f>
        <v>466</v>
      </c>
      <c r="K10" s="11">
        <v>189</v>
      </c>
      <c r="L10" s="11">
        <v>36</v>
      </c>
      <c r="M10" s="11">
        <f t="shared" ref="M10:M22" si="2">K10+L10</f>
        <v>225</v>
      </c>
      <c r="N10" s="11">
        <v>42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29</v>
      </c>
      <c r="G11" s="11">
        <v>0</v>
      </c>
      <c r="H11" s="11">
        <f t="shared" si="0"/>
        <v>29</v>
      </c>
      <c r="I11" s="12"/>
      <c r="J11" s="13">
        <f t="shared" si="1"/>
        <v>29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15</v>
      </c>
      <c r="G12" s="11">
        <v>0</v>
      </c>
      <c r="H12" s="11">
        <f t="shared" si="0"/>
        <v>15</v>
      </c>
      <c r="I12" s="12"/>
      <c r="J12" s="13">
        <f t="shared" si="1"/>
        <v>15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4</v>
      </c>
      <c r="G13" s="11">
        <v>0</v>
      </c>
      <c r="H13" s="11">
        <f t="shared" si="0"/>
        <v>4</v>
      </c>
      <c r="I13" s="12"/>
      <c r="J13" s="13">
        <f t="shared" si="1"/>
        <v>4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2</v>
      </c>
      <c r="G14" s="11">
        <v>0</v>
      </c>
      <c r="H14" s="11">
        <f t="shared" si="0"/>
        <v>2</v>
      </c>
      <c r="I14" s="12"/>
      <c r="J14" s="13">
        <f t="shared" si="1"/>
        <v>2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2</v>
      </c>
      <c r="G15" s="11">
        <v>0</v>
      </c>
      <c r="H15" s="11">
        <f t="shared" si="0"/>
        <v>2</v>
      </c>
      <c r="I15" s="12"/>
      <c r="J15" s="13">
        <f t="shared" si="1"/>
        <v>2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4</v>
      </c>
      <c r="G16" s="11">
        <v>0</v>
      </c>
      <c r="H16" s="11">
        <f t="shared" si="0"/>
        <v>4</v>
      </c>
      <c r="I16" s="12"/>
      <c r="J16" s="13">
        <f t="shared" si="1"/>
        <v>4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56</v>
      </c>
      <c r="G17" s="11">
        <v>0</v>
      </c>
      <c r="H17" s="11">
        <f t="shared" si="0"/>
        <v>56</v>
      </c>
      <c r="I17" s="12"/>
      <c r="J17" s="13">
        <f t="shared" si="1"/>
        <v>56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19</v>
      </c>
      <c r="G18" s="11">
        <v>0</v>
      </c>
      <c r="H18" s="11">
        <f t="shared" si="0"/>
        <v>19</v>
      </c>
      <c r="I18" s="12"/>
      <c r="J18" s="13">
        <f t="shared" si="1"/>
        <v>19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41</v>
      </c>
      <c r="G19" s="11">
        <v>0</v>
      </c>
      <c r="H19" s="11">
        <f t="shared" si="0"/>
        <v>41</v>
      </c>
      <c r="I19" s="12"/>
      <c r="J19" s="13">
        <f t="shared" si="1"/>
        <v>41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35</v>
      </c>
      <c r="H20" s="11">
        <f t="shared" si="0"/>
        <v>35</v>
      </c>
      <c r="I20" s="12"/>
      <c r="J20" s="13">
        <f t="shared" si="1"/>
        <v>35</v>
      </c>
      <c r="K20" s="11">
        <v>0</v>
      </c>
      <c r="L20" s="11">
        <v>1</v>
      </c>
      <c r="M20" s="11">
        <f t="shared" si="2"/>
        <v>1</v>
      </c>
      <c r="N20" s="11">
        <v>1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1</v>
      </c>
      <c r="H21" s="11">
        <f t="shared" si="0"/>
        <v>1</v>
      </c>
      <c r="I21" s="12"/>
      <c r="J21" s="13">
        <f t="shared" si="1"/>
        <v>1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0</v>
      </c>
      <c r="H22" s="11">
        <f t="shared" si="0"/>
        <v>0</v>
      </c>
      <c r="I22" s="11">
        <v>27</v>
      </c>
      <c r="J22" s="13">
        <f t="shared" si="1"/>
        <v>27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638</v>
      </c>
      <c r="G23" s="17">
        <f t="shared" si="3"/>
        <v>36</v>
      </c>
      <c r="H23" s="17">
        <f t="shared" si="3"/>
        <v>674</v>
      </c>
      <c r="I23" s="17">
        <f t="shared" si="3"/>
        <v>27</v>
      </c>
      <c r="J23" s="17">
        <f t="shared" si="3"/>
        <v>701</v>
      </c>
      <c r="K23" s="17">
        <f t="shared" si="3"/>
        <v>189</v>
      </c>
      <c r="L23" s="17">
        <f t="shared" si="3"/>
        <v>37</v>
      </c>
      <c r="M23" s="17">
        <f t="shared" si="3"/>
        <v>226</v>
      </c>
      <c r="N23" s="17">
        <f t="shared" si="3"/>
        <v>43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734</v>
      </c>
      <c r="G24" s="11">
        <v>0</v>
      </c>
      <c r="H24" s="11">
        <f t="shared" ref="H24:H36" si="4">F24+G24</f>
        <v>734</v>
      </c>
      <c r="I24" s="12"/>
      <c r="J24" s="13">
        <f t="shared" ref="J24:J36" si="5">H24+I24</f>
        <v>734</v>
      </c>
      <c r="K24" s="11">
        <v>184</v>
      </c>
      <c r="L24" s="11">
        <v>40</v>
      </c>
      <c r="M24" s="11">
        <f t="shared" ref="M24:M36" si="6">K24+L24</f>
        <v>224</v>
      </c>
      <c r="N24" s="11">
        <v>56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4</v>
      </c>
      <c r="G25" s="11">
        <v>0</v>
      </c>
      <c r="H25" s="11">
        <f t="shared" si="4"/>
        <v>4</v>
      </c>
      <c r="I25" s="12"/>
      <c r="J25" s="13">
        <f t="shared" si="5"/>
        <v>4</v>
      </c>
      <c r="K25" s="11">
        <v>1</v>
      </c>
      <c r="L25" s="11">
        <v>1</v>
      </c>
      <c r="M25" s="11">
        <f t="shared" si="6"/>
        <v>2</v>
      </c>
      <c r="N25" s="11">
        <v>3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4</v>
      </c>
      <c r="G26" s="11">
        <v>0</v>
      </c>
      <c r="H26" s="11">
        <f t="shared" si="4"/>
        <v>4</v>
      </c>
      <c r="I26" s="12"/>
      <c r="J26" s="13">
        <f t="shared" si="5"/>
        <v>4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71</v>
      </c>
      <c r="G27" s="11">
        <v>0</v>
      </c>
      <c r="H27" s="11">
        <f t="shared" si="4"/>
        <v>71</v>
      </c>
      <c r="I27" s="12"/>
      <c r="J27" s="13">
        <f t="shared" si="5"/>
        <v>71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7</v>
      </c>
      <c r="G28" s="11">
        <v>0</v>
      </c>
      <c r="H28" s="11">
        <f t="shared" si="4"/>
        <v>7</v>
      </c>
      <c r="I28" s="12"/>
      <c r="J28" s="13">
        <f t="shared" si="5"/>
        <v>7</v>
      </c>
      <c r="K28" s="11">
        <v>1</v>
      </c>
      <c r="L28" s="11">
        <v>0</v>
      </c>
      <c r="M28" s="11">
        <f t="shared" si="6"/>
        <v>1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29</v>
      </c>
      <c r="G29" s="11">
        <v>0</v>
      </c>
      <c r="H29" s="11">
        <f t="shared" si="4"/>
        <v>29</v>
      </c>
      <c r="I29" s="12"/>
      <c r="J29" s="13">
        <f t="shared" si="5"/>
        <v>29</v>
      </c>
      <c r="K29" s="11">
        <v>1</v>
      </c>
      <c r="L29" s="11">
        <v>0</v>
      </c>
      <c r="M29" s="11">
        <f t="shared" si="6"/>
        <v>1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27</v>
      </c>
      <c r="G30" s="11">
        <v>0</v>
      </c>
      <c r="H30" s="11">
        <f t="shared" si="4"/>
        <v>27</v>
      </c>
      <c r="I30" s="12"/>
      <c r="J30" s="13">
        <f t="shared" si="5"/>
        <v>27</v>
      </c>
      <c r="K30" s="11">
        <v>1</v>
      </c>
      <c r="L30" s="11">
        <v>0</v>
      </c>
      <c r="M30" s="11">
        <f t="shared" si="6"/>
        <v>1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6</v>
      </c>
      <c r="G31" s="11">
        <v>0</v>
      </c>
      <c r="H31" s="11">
        <f t="shared" si="4"/>
        <v>6</v>
      </c>
      <c r="I31" s="12"/>
      <c r="J31" s="13">
        <f t="shared" si="5"/>
        <v>6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14</v>
      </c>
      <c r="G32" s="11">
        <v>0</v>
      </c>
      <c r="H32" s="11">
        <f t="shared" si="4"/>
        <v>14</v>
      </c>
      <c r="I32" s="12"/>
      <c r="J32" s="13">
        <f t="shared" si="5"/>
        <v>14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59</v>
      </c>
      <c r="G33" s="11">
        <v>0</v>
      </c>
      <c r="H33" s="11">
        <f t="shared" si="4"/>
        <v>59</v>
      </c>
      <c r="I33" s="12"/>
      <c r="J33" s="13">
        <f t="shared" si="5"/>
        <v>59</v>
      </c>
      <c r="K33" s="11">
        <v>0</v>
      </c>
      <c r="L33" s="11">
        <v>1</v>
      </c>
      <c r="M33" s="11">
        <f t="shared" si="6"/>
        <v>1</v>
      </c>
      <c r="N33" s="11">
        <v>2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42</v>
      </c>
      <c r="H34" s="11">
        <f t="shared" si="4"/>
        <v>42</v>
      </c>
      <c r="I34" s="12"/>
      <c r="J34" s="13">
        <f t="shared" si="5"/>
        <v>42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11</v>
      </c>
      <c r="H35" s="11">
        <f t="shared" si="4"/>
        <v>11</v>
      </c>
      <c r="I35" s="12"/>
      <c r="J35" s="13">
        <f t="shared" si="5"/>
        <v>11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14</v>
      </c>
      <c r="H36" s="11">
        <f t="shared" si="4"/>
        <v>14</v>
      </c>
      <c r="I36" s="11">
        <v>43</v>
      </c>
      <c r="J36" s="13">
        <f t="shared" si="5"/>
        <v>57</v>
      </c>
      <c r="K36" s="11">
        <v>0</v>
      </c>
      <c r="L36" s="11">
        <v>1</v>
      </c>
      <c r="M36" s="11">
        <f t="shared" si="6"/>
        <v>1</v>
      </c>
      <c r="N36" s="11">
        <v>1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955</v>
      </c>
      <c r="G37" s="17">
        <f t="shared" si="7"/>
        <v>67</v>
      </c>
      <c r="H37" s="17">
        <f t="shared" si="7"/>
        <v>1022</v>
      </c>
      <c r="I37" s="17">
        <f t="shared" si="7"/>
        <v>43</v>
      </c>
      <c r="J37" s="17">
        <f t="shared" si="7"/>
        <v>1065</v>
      </c>
      <c r="K37" s="17">
        <f t="shared" si="7"/>
        <v>188</v>
      </c>
      <c r="L37" s="17">
        <f t="shared" si="7"/>
        <v>43</v>
      </c>
      <c r="M37" s="17">
        <f t="shared" si="7"/>
        <v>231</v>
      </c>
      <c r="N37" s="17">
        <f t="shared" si="7"/>
        <v>62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3</v>
      </c>
      <c r="L52" s="11">
        <v>15</v>
      </c>
      <c r="M52" s="11">
        <f>K52+L52</f>
        <v>18</v>
      </c>
      <c r="N52" s="11">
        <v>18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1593</v>
      </c>
      <c r="G53" s="17">
        <f t="shared" si="12"/>
        <v>103</v>
      </c>
      <c r="H53" s="17">
        <f t="shared" si="12"/>
        <v>1696</v>
      </c>
      <c r="I53" s="17">
        <f t="shared" si="12"/>
        <v>70</v>
      </c>
      <c r="J53" s="17">
        <f t="shared" si="12"/>
        <v>1766</v>
      </c>
      <c r="K53" s="17">
        <f t="shared" si="12"/>
        <v>380</v>
      </c>
      <c r="L53" s="17">
        <f t="shared" si="12"/>
        <v>95</v>
      </c>
      <c r="M53" s="17">
        <f t="shared" si="12"/>
        <v>475</v>
      </c>
      <c r="N53" s="17">
        <f t="shared" si="12"/>
        <v>123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29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128</v>
      </c>
      <c r="G10" s="11">
        <v>0</v>
      </c>
      <c r="H10" s="11">
        <f t="shared" ref="H10:H22" si="0">F10+G10</f>
        <v>128</v>
      </c>
      <c r="I10" s="12"/>
      <c r="J10" s="13">
        <f t="shared" ref="J10:J22" si="1">H10+I10</f>
        <v>128</v>
      </c>
      <c r="K10" s="11">
        <v>38</v>
      </c>
      <c r="L10" s="11">
        <v>7</v>
      </c>
      <c r="M10" s="11">
        <f t="shared" ref="M10:M22" si="2">K10+L10</f>
        <v>45</v>
      </c>
      <c r="N10" s="11">
        <v>10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3</v>
      </c>
      <c r="G11" s="11">
        <v>0</v>
      </c>
      <c r="H11" s="11">
        <f t="shared" si="0"/>
        <v>3</v>
      </c>
      <c r="I11" s="12"/>
      <c r="J11" s="13">
        <f t="shared" si="1"/>
        <v>3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3</v>
      </c>
      <c r="G12" s="11">
        <v>0</v>
      </c>
      <c r="H12" s="11">
        <f t="shared" si="0"/>
        <v>3</v>
      </c>
      <c r="I12" s="12"/>
      <c r="J12" s="13">
        <f t="shared" si="1"/>
        <v>3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9</v>
      </c>
      <c r="G14" s="11">
        <v>0</v>
      </c>
      <c r="H14" s="11">
        <f t="shared" si="0"/>
        <v>9</v>
      </c>
      <c r="I14" s="12"/>
      <c r="J14" s="13">
        <f t="shared" si="1"/>
        <v>9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2</v>
      </c>
      <c r="G15" s="11">
        <v>0</v>
      </c>
      <c r="H15" s="11">
        <f t="shared" si="0"/>
        <v>2</v>
      </c>
      <c r="I15" s="12"/>
      <c r="J15" s="13">
        <f t="shared" si="1"/>
        <v>2</v>
      </c>
      <c r="K15" s="11">
        <v>1</v>
      </c>
      <c r="L15" s="11">
        <v>0</v>
      </c>
      <c r="M15" s="11">
        <f t="shared" si="2"/>
        <v>1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2</v>
      </c>
      <c r="G16" s="11">
        <v>0</v>
      </c>
      <c r="H16" s="11">
        <f t="shared" si="0"/>
        <v>2</v>
      </c>
      <c r="I16" s="12"/>
      <c r="J16" s="13">
        <f t="shared" si="1"/>
        <v>2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11</v>
      </c>
      <c r="G17" s="11">
        <v>0</v>
      </c>
      <c r="H17" s="11">
        <f t="shared" si="0"/>
        <v>11</v>
      </c>
      <c r="I17" s="12"/>
      <c r="J17" s="13">
        <f t="shared" si="1"/>
        <v>11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2</v>
      </c>
      <c r="G18" s="11">
        <v>0</v>
      </c>
      <c r="H18" s="11">
        <f t="shared" si="0"/>
        <v>2</v>
      </c>
      <c r="I18" s="12"/>
      <c r="J18" s="13">
        <f t="shared" si="1"/>
        <v>2</v>
      </c>
      <c r="K18" s="11">
        <v>0</v>
      </c>
      <c r="L18" s="11">
        <v>1</v>
      </c>
      <c r="M18" s="11">
        <f t="shared" si="2"/>
        <v>1</v>
      </c>
      <c r="N18" s="11">
        <v>1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2</v>
      </c>
      <c r="G19" s="11">
        <v>0</v>
      </c>
      <c r="H19" s="11">
        <f t="shared" si="0"/>
        <v>2</v>
      </c>
      <c r="I19" s="12"/>
      <c r="J19" s="13">
        <f t="shared" si="1"/>
        <v>2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26</v>
      </c>
      <c r="H20" s="11">
        <f t="shared" si="0"/>
        <v>26</v>
      </c>
      <c r="I20" s="12"/>
      <c r="J20" s="13">
        <f t="shared" si="1"/>
        <v>26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1</v>
      </c>
      <c r="H21" s="11">
        <f t="shared" si="0"/>
        <v>1</v>
      </c>
      <c r="I21" s="12"/>
      <c r="J21" s="13">
        <f t="shared" si="1"/>
        <v>1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2</v>
      </c>
      <c r="H22" s="11">
        <f t="shared" si="0"/>
        <v>2</v>
      </c>
      <c r="I22" s="11">
        <v>7</v>
      </c>
      <c r="J22" s="13">
        <f t="shared" si="1"/>
        <v>9</v>
      </c>
      <c r="K22" s="11">
        <v>1</v>
      </c>
      <c r="L22" s="11">
        <v>0</v>
      </c>
      <c r="M22" s="11">
        <f t="shared" si="2"/>
        <v>1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163</v>
      </c>
      <c r="G23" s="17">
        <f t="shared" si="3"/>
        <v>29</v>
      </c>
      <c r="H23" s="17">
        <f t="shared" si="3"/>
        <v>192</v>
      </c>
      <c r="I23" s="17">
        <f t="shared" si="3"/>
        <v>7</v>
      </c>
      <c r="J23" s="17">
        <f t="shared" si="3"/>
        <v>199</v>
      </c>
      <c r="K23" s="17">
        <f t="shared" si="3"/>
        <v>40</v>
      </c>
      <c r="L23" s="17">
        <f t="shared" si="3"/>
        <v>8</v>
      </c>
      <c r="M23" s="17">
        <f t="shared" si="3"/>
        <v>48</v>
      </c>
      <c r="N23" s="17">
        <f t="shared" si="3"/>
        <v>11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192</v>
      </c>
      <c r="G24" s="11">
        <v>0</v>
      </c>
      <c r="H24" s="11">
        <f t="shared" ref="H24:H36" si="4">F24+G24</f>
        <v>192</v>
      </c>
      <c r="I24" s="12"/>
      <c r="J24" s="13">
        <f t="shared" ref="J24:J36" si="5">H24+I24</f>
        <v>192</v>
      </c>
      <c r="K24" s="11">
        <v>43</v>
      </c>
      <c r="L24" s="11">
        <v>15</v>
      </c>
      <c r="M24" s="11">
        <f t="shared" ref="M24:M36" si="6">K24+L24</f>
        <v>58</v>
      </c>
      <c r="N24" s="11">
        <v>19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8</v>
      </c>
      <c r="G25" s="11">
        <v>0</v>
      </c>
      <c r="H25" s="11">
        <f t="shared" si="4"/>
        <v>8</v>
      </c>
      <c r="I25" s="12"/>
      <c r="J25" s="13">
        <f t="shared" si="5"/>
        <v>8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9</v>
      </c>
      <c r="G26" s="11">
        <v>0</v>
      </c>
      <c r="H26" s="11">
        <f t="shared" si="4"/>
        <v>9</v>
      </c>
      <c r="I26" s="12"/>
      <c r="J26" s="13">
        <f t="shared" si="5"/>
        <v>9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3</v>
      </c>
      <c r="G27" s="11">
        <v>0</v>
      </c>
      <c r="H27" s="11">
        <f t="shared" si="4"/>
        <v>3</v>
      </c>
      <c r="I27" s="12"/>
      <c r="J27" s="13">
        <f t="shared" si="5"/>
        <v>3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8</v>
      </c>
      <c r="G28" s="11">
        <v>0</v>
      </c>
      <c r="H28" s="11">
        <f t="shared" si="4"/>
        <v>8</v>
      </c>
      <c r="I28" s="12"/>
      <c r="J28" s="13">
        <f t="shared" si="5"/>
        <v>8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4</v>
      </c>
      <c r="G29" s="11">
        <v>0</v>
      </c>
      <c r="H29" s="11">
        <f t="shared" si="4"/>
        <v>4</v>
      </c>
      <c r="I29" s="12"/>
      <c r="J29" s="13">
        <f t="shared" si="5"/>
        <v>4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7</v>
      </c>
      <c r="G30" s="11">
        <v>0</v>
      </c>
      <c r="H30" s="11">
        <f t="shared" si="4"/>
        <v>7</v>
      </c>
      <c r="I30" s="12"/>
      <c r="J30" s="13">
        <f t="shared" si="5"/>
        <v>7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8</v>
      </c>
      <c r="G31" s="11">
        <v>0</v>
      </c>
      <c r="H31" s="11">
        <f t="shared" si="4"/>
        <v>8</v>
      </c>
      <c r="I31" s="12"/>
      <c r="J31" s="13">
        <f t="shared" si="5"/>
        <v>8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9</v>
      </c>
      <c r="G32" s="11">
        <v>0</v>
      </c>
      <c r="H32" s="11">
        <f t="shared" si="4"/>
        <v>9</v>
      </c>
      <c r="I32" s="12"/>
      <c r="J32" s="13">
        <f t="shared" si="5"/>
        <v>9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7</v>
      </c>
      <c r="G33" s="11">
        <v>0</v>
      </c>
      <c r="H33" s="11">
        <f t="shared" si="4"/>
        <v>7</v>
      </c>
      <c r="I33" s="12"/>
      <c r="J33" s="13">
        <f t="shared" si="5"/>
        <v>7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27</v>
      </c>
      <c r="H34" s="11">
        <f t="shared" si="4"/>
        <v>27</v>
      </c>
      <c r="I34" s="12"/>
      <c r="J34" s="13">
        <f t="shared" si="5"/>
        <v>27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1</v>
      </c>
      <c r="H35" s="11">
        <f t="shared" si="4"/>
        <v>1</v>
      </c>
      <c r="I35" s="12"/>
      <c r="J35" s="13">
        <f t="shared" si="5"/>
        <v>1</v>
      </c>
      <c r="K35" s="11">
        <v>0</v>
      </c>
      <c r="L35" s="11">
        <v>1</v>
      </c>
      <c r="M35" s="11">
        <f t="shared" si="6"/>
        <v>1</v>
      </c>
      <c r="N35" s="11">
        <v>4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2</v>
      </c>
      <c r="H36" s="11">
        <f t="shared" si="4"/>
        <v>2</v>
      </c>
      <c r="I36" s="11">
        <v>9</v>
      </c>
      <c r="J36" s="13">
        <f t="shared" si="5"/>
        <v>11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255</v>
      </c>
      <c r="G37" s="17">
        <f t="shared" si="7"/>
        <v>30</v>
      </c>
      <c r="H37" s="17">
        <f t="shared" si="7"/>
        <v>285</v>
      </c>
      <c r="I37" s="17">
        <f t="shared" si="7"/>
        <v>9</v>
      </c>
      <c r="J37" s="17">
        <f t="shared" si="7"/>
        <v>294</v>
      </c>
      <c r="K37" s="17">
        <f t="shared" si="7"/>
        <v>43</v>
      </c>
      <c r="L37" s="17">
        <f t="shared" si="7"/>
        <v>16</v>
      </c>
      <c r="M37" s="17">
        <f t="shared" si="7"/>
        <v>59</v>
      </c>
      <c r="N37" s="17">
        <f t="shared" si="7"/>
        <v>23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1</v>
      </c>
      <c r="M52" s="11">
        <f>K52+L52</f>
        <v>1</v>
      </c>
      <c r="N52" s="11">
        <v>2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418</v>
      </c>
      <c r="G53" s="17">
        <f t="shared" si="12"/>
        <v>59</v>
      </c>
      <c r="H53" s="17">
        <f t="shared" si="12"/>
        <v>477</v>
      </c>
      <c r="I53" s="17">
        <f t="shared" si="12"/>
        <v>16</v>
      </c>
      <c r="J53" s="17">
        <f t="shared" si="12"/>
        <v>493</v>
      </c>
      <c r="K53" s="17">
        <f t="shared" si="12"/>
        <v>83</v>
      </c>
      <c r="L53" s="17">
        <f t="shared" si="12"/>
        <v>25</v>
      </c>
      <c r="M53" s="17">
        <f t="shared" si="12"/>
        <v>108</v>
      </c>
      <c r="N53" s="17">
        <f t="shared" si="12"/>
        <v>36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30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122</v>
      </c>
      <c r="G10" s="11">
        <v>0</v>
      </c>
      <c r="H10" s="11">
        <f t="shared" ref="H10:H22" si="0">F10+G10</f>
        <v>122</v>
      </c>
      <c r="I10" s="12"/>
      <c r="J10" s="13">
        <f t="shared" ref="J10:J22" si="1">H10+I10</f>
        <v>122</v>
      </c>
      <c r="K10" s="11">
        <v>30</v>
      </c>
      <c r="L10" s="11">
        <v>16</v>
      </c>
      <c r="M10" s="11">
        <f t="shared" ref="M10:M22" si="2">K10+L10</f>
        <v>46</v>
      </c>
      <c r="N10" s="11">
        <v>21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2</v>
      </c>
      <c r="G11" s="11">
        <v>0</v>
      </c>
      <c r="H11" s="11">
        <f t="shared" si="0"/>
        <v>2</v>
      </c>
      <c r="I11" s="12"/>
      <c r="J11" s="13">
        <f t="shared" si="1"/>
        <v>2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2</v>
      </c>
      <c r="G12" s="11">
        <v>0</v>
      </c>
      <c r="H12" s="11">
        <f t="shared" si="0"/>
        <v>2</v>
      </c>
      <c r="I12" s="12"/>
      <c r="J12" s="13">
        <f t="shared" si="1"/>
        <v>2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6</v>
      </c>
      <c r="G13" s="11">
        <v>0</v>
      </c>
      <c r="H13" s="11">
        <f t="shared" si="0"/>
        <v>6</v>
      </c>
      <c r="I13" s="12"/>
      <c r="J13" s="13">
        <f t="shared" si="1"/>
        <v>6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4</v>
      </c>
      <c r="G14" s="11">
        <v>0</v>
      </c>
      <c r="H14" s="11">
        <f t="shared" si="0"/>
        <v>4</v>
      </c>
      <c r="I14" s="12"/>
      <c r="J14" s="13">
        <f t="shared" si="1"/>
        <v>4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0</v>
      </c>
      <c r="G15" s="11">
        <v>0</v>
      </c>
      <c r="H15" s="11">
        <f t="shared" si="0"/>
        <v>0</v>
      </c>
      <c r="I15" s="12"/>
      <c r="J15" s="13">
        <f t="shared" si="1"/>
        <v>0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0</v>
      </c>
      <c r="G16" s="11">
        <v>0</v>
      </c>
      <c r="H16" s="11">
        <f t="shared" si="0"/>
        <v>0</v>
      </c>
      <c r="I16" s="12"/>
      <c r="J16" s="13">
        <f t="shared" si="1"/>
        <v>0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0</v>
      </c>
      <c r="G17" s="11">
        <v>0</v>
      </c>
      <c r="H17" s="11">
        <f t="shared" si="0"/>
        <v>0</v>
      </c>
      <c r="I17" s="12"/>
      <c r="J17" s="13">
        <f t="shared" si="1"/>
        <v>0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0</v>
      </c>
      <c r="G18" s="11">
        <v>0</v>
      </c>
      <c r="H18" s="11">
        <f t="shared" si="0"/>
        <v>0</v>
      </c>
      <c r="I18" s="12"/>
      <c r="J18" s="13">
        <f t="shared" si="1"/>
        <v>0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5</v>
      </c>
      <c r="G19" s="11">
        <v>0</v>
      </c>
      <c r="H19" s="11">
        <f t="shared" si="0"/>
        <v>5</v>
      </c>
      <c r="I19" s="12"/>
      <c r="J19" s="13">
        <f t="shared" si="1"/>
        <v>5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6</v>
      </c>
      <c r="H20" s="11">
        <f t="shared" si="0"/>
        <v>6</v>
      </c>
      <c r="I20" s="12"/>
      <c r="J20" s="13">
        <f t="shared" si="1"/>
        <v>6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3</v>
      </c>
      <c r="H22" s="11">
        <f t="shared" si="0"/>
        <v>3</v>
      </c>
      <c r="I22" s="11">
        <v>7</v>
      </c>
      <c r="J22" s="13">
        <f t="shared" si="1"/>
        <v>10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141</v>
      </c>
      <c r="G23" s="17">
        <f t="shared" si="3"/>
        <v>9</v>
      </c>
      <c r="H23" s="17">
        <f t="shared" si="3"/>
        <v>150</v>
      </c>
      <c r="I23" s="17">
        <f t="shared" si="3"/>
        <v>7</v>
      </c>
      <c r="J23" s="17">
        <f t="shared" si="3"/>
        <v>157</v>
      </c>
      <c r="K23" s="17">
        <f t="shared" si="3"/>
        <v>30</v>
      </c>
      <c r="L23" s="17">
        <f t="shared" si="3"/>
        <v>16</v>
      </c>
      <c r="M23" s="17">
        <f t="shared" si="3"/>
        <v>46</v>
      </c>
      <c r="N23" s="17">
        <f t="shared" si="3"/>
        <v>21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186</v>
      </c>
      <c r="G24" s="11">
        <v>0</v>
      </c>
      <c r="H24" s="11">
        <f t="shared" ref="H24:H36" si="4">F24+G24</f>
        <v>186</v>
      </c>
      <c r="I24" s="12"/>
      <c r="J24" s="13">
        <f t="shared" ref="J24:J36" si="5">H24+I24</f>
        <v>186</v>
      </c>
      <c r="K24" s="11">
        <v>18</v>
      </c>
      <c r="L24" s="11">
        <v>9</v>
      </c>
      <c r="M24" s="11">
        <f t="shared" ref="M24:M36" si="6">K24+L24</f>
        <v>27</v>
      </c>
      <c r="N24" s="11">
        <v>23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4</v>
      </c>
      <c r="G25" s="11">
        <v>0</v>
      </c>
      <c r="H25" s="11">
        <f t="shared" si="4"/>
        <v>4</v>
      </c>
      <c r="I25" s="12"/>
      <c r="J25" s="13">
        <f t="shared" si="5"/>
        <v>4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3</v>
      </c>
      <c r="G26" s="11">
        <v>0</v>
      </c>
      <c r="H26" s="11">
        <f t="shared" si="4"/>
        <v>3</v>
      </c>
      <c r="I26" s="12"/>
      <c r="J26" s="13">
        <f t="shared" si="5"/>
        <v>3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7</v>
      </c>
      <c r="G28" s="11">
        <v>0</v>
      </c>
      <c r="H28" s="11">
        <f t="shared" si="4"/>
        <v>7</v>
      </c>
      <c r="I28" s="12"/>
      <c r="J28" s="13">
        <f t="shared" si="5"/>
        <v>7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0</v>
      </c>
      <c r="G29" s="11">
        <v>0</v>
      </c>
      <c r="H29" s="11">
        <f t="shared" si="4"/>
        <v>0</v>
      </c>
      <c r="I29" s="12"/>
      <c r="J29" s="13">
        <f t="shared" si="5"/>
        <v>0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0</v>
      </c>
      <c r="G30" s="11">
        <v>0</v>
      </c>
      <c r="H30" s="11">
        <f t="shared" si="4"/>
        <v>0</v>
      </c>
      <c r="I30" s="12"/>
      <c r="J30" s="13">
        <f t="shared" si="5"/>
        <v>0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1</v>
      </c>
      <c r="G31" s="11">
        <v>0</v>
      </c>
      <c r="H31" s="11">
        <f t="shared" si="4"/>
        <v>1</v>
      </c>
      <c r="I31" s="12"/>
      <c r="J31" s="13">
        <f t="shared" si="5"/>
        <v>1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0</v>
      </c>
      <c r="G32" s="11">
        <v>0</v>
      </c>
      <c r="H32" s="11">
        <f t="shared" si="4"/>
        <v>0</v>
      </c>
      <c r="I32" s="12"/>
      <c r="J32" s="13">
        <f t="shared" si="5"/>
        <v>0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19</v>
      </c>
      <c r="G33" s="11">
        <v>0</v>
      </c>
      <c r="H33" s="11">
        <f t="shared" si="4"/>
        <v>19</v>
      </c>
      <c r="I33" s="12"/>
      <c r="J33" s="13">
        <f t="shared" si="5"/>
        <v>19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10</v>
      </c>
      <c r="H34" s="11">
        <f t="shared" si="4"/>
        <v>10</v>
      </c>
      <c r="I34" s="12"/>
      <c r="J34" s="13">
        <f t="shared" si="5"/>
        <v>10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2</v>
      </c>
      <c r="H36" s="11">
        <f t="shared" si="4"/>
        <v>2</v>
      </c>
      <c r="I36" s="11">
        <v>4</v>
      </c>
      <c r="J36" s="13">
        <f t="shared" si="5"/>
        <v>6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221</v>
      </c>
      <c r="G37" s="17">
        <f t="shared" si="7"/>
        <v>12</v>
      </c>
      <c r="H37" s="17">
        <f t="shared" si="7"/>
        <v>233</v>
      </c>
      <c r="I37" s="17">
        <f t="shared" si="7"/>
        <v>4</v>
      </c>
      <c r="J37" s="17">
        <f t="shared" si="7"/>
        <v>237</v>
      </c>
      <c r="K37" s="17">
        <f t="shared" si="7"/>
        <v>18</v>
      </c>
      <c r="L37" s="17">
        <f t="shared" si="7"/>
        <v>9</v>
      </c>
      <c r="M37" s="17">
        <f t="shared" si="7"/>
        <v>27</v>
      </c>
      <c r="N37" s="17">
        <f t="shared" si="7"/>
        <v>23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1</v>
      </c>
      <c r="M52" s="11">
        <f>K52+L52</f>
        <v>1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362</v>
      </c>
      <c r="G53" s="17">
        <f t="shared" si="12"/>
        <v>21</v>
      </c>
      <c r="H53" s="17">
        <f t="shared" si="12"/>
        <v>383</v>
      </c>
      <c r="I53" s="17">
        <f t="shared" si="12"/>
        <v>11</v>
      </c>
      <c r="J53" s="17">
        <f t="shared" si="12"/>
        <v>394</v>
      </c>
      <c r="K53" s="17">
        <f t="shared" si="12"/>
        <v>48</v>
      </c>
      <c r="L53" s="17">
        <f t="shared" si="12"/>
        <v>26</v>
      </c>
      <c r="M53" s="17">
        <f t="shared" si="12"/>
        <v>74</v>
      </c>
      <c r="N53" s="17">
        <f t="shared" si="12"/>
        <v>44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31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190</v>
      </c>
      <c r="G10" s="11">
        <v>0</v>
      </c>
      <c r="H10" s="11">
        <f t="shared" ref="H10:H22" si="0">F10+G10</f>
        <v>190</v>
      </c>
      <c r="I10" s="12"/>
      <c r="J10" s="13">
        <f t="shared" ref="J10:J22" si="1">H10+I10</f>
        <v>190</v>
      </c>
      <c r="K10" s="11">
        <v>71</v>
      </c>
      <c r="L10" s="11">
        <v>20</v>
      </c>
      <c r="M10" s="11">
        <f t="shared" ref="M10:M22" si="2">K10+L10</f>
        <v>91</v>
      </c>
      <c r="N10" s="11">
        <v>22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61</v>
      </c>
      <c r="G11" s="11">
        <v>0</v>
      </c>
      <c r="H11" s="11">
        <f t="shared" si="0"/>
        <v>61</v>
      </c>
      <c r="I11" s="12"/>
      <c r="J11" s="13">
        <f t="shared" si="1"/>
        <v>61</v>
      </c>
      <c r="K11" s="11">
        <v>1</v>
      </c>
      <c r="L11" s="11">
        <v>0</v>
      </c>
      <c r="M11" s="11">
        <f t="shared" si="2"/>
        <v>1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12</v>
      </c>
      <c r="G12" s="11">
        <v>0</v>
      </c>
      <c r="H12" s="11">
        <f t="shared" si="0"/>
        <v>12</v>
      </c>
      <c r="I12" s="12"/>
      <c r="J12" s="13">
        <f t="shared" si="1"/>
        <v>12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21</v>
      </c>
      <c r="G13" s="11">
        <v>0</v>
      </c>
      <c r="H13" s="11">
        <f t="shared" si="0"/>
        <v>21</v>
      </c>
      <c r="I13" s="12"/>
      <c r="J13" s="13">
        <f t="shared" si="1"/>
        <v>21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8</v>
      </c>
      <c r="G14" s="11">
        <v>0</v>
      </c>
      <c r="H14" s="11">
        <f t="shared" si="0"/>
        <v>8</v>
      </c>
      <c r="I14" s="12"/>
      <c r="J14" s="13">
        <f t="shared" si="1"/>
        <v>8</v>
      </c>
      <c r="K14" s="11">
        <v>0</v>
      </c>
      <c r="L14" s="11">
        <v>1</v>
      </c>
      <c r="M14" s="11">
        <f t="shared" si="2"/>
        <v>1</v>
      </c>
      <c r="N14" s="11">
        <v>2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7</v>
      </c>
      <c r="G15" s="11">
        <v>0</v>
      </c>
      <c r="H15" s="11">
        <f t="shared" si="0"/>
        <v>7</v>
      </c>
      <c r="I15" s="12"/>
      <c r="J15" s="13">
        <f t="shared" si="1"/>
        <v>7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3</v>
      </c>
      <c r="G16" s="11">
        <v>0</v>
      </c>
      <c r="H16" s="11">
        <f t="shared" si="0"/>
        <v>3</v>
      </c>
      <c r="I16" s="12"/>
      <c r="J16" s="13">
        <f t="shared" si="1"/>
        <v>3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8</v>
      </c>
      <c r="G17" s="11">
        <v>0</v>
      </c>
      <c r="H17" s="11">
        <f t="shared" si="0"/>
        <v>8</v>
      </c>
      <c r="I17" s="12"/>
      <c r="J17" s="13">
        <f t="shared" si="1"/>
        <v>8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29</v>
      </c>
      <c r="G18" s="11">
        <v>0</v>
      </c>
      <c r="H18" s="11">
        <f t="shared" si="0"/>
        <v>29</v>
      </c>
      <c r="I18" s="12"/>
      <c r="J18" s="13">
        <f t="shared" si="1"/>
        <v>29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16</v>
      </c>
      <c r="G19" s="11">
        <v>0</v>
      </c>
      <c r="H19" s="11">
        <f t="shared" si="0"/>
        <v>16</v>
      </c>
      <c r="I19" s="12"/>
      <c r="J19" s="13">
        <f t="shared" si="1"/>
        <v>16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7</v>
      </c>
      <c r="H20" s="11">
        <f t="shared" si="0"/>
        <v>7</v>
      </c>
      <c r="I20" s="12"/>
      <c r="J20" s="13">
        <f t="shared" si="1"/>
        <v>7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7</v>
      </c>
      <c r="H21" s="11">
        <f t="shared" si="0"/>
        <v>7</v>
      </c>
      <c r="I21" s="12"/>
      <c r="J21" s="13">
        <f t="shared" si="1"/>
        <v>7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14</v>
      </c>
      <c r="H22" s="11">
        <f t="shared" si="0"/>
        <v>14</v>
      </c>
      <c r="I22" s="11">
        <v>9</v>
      </c>
      <c r="J22" s="13">
        <f t="shared" si="1"/>
        <v>23</v>
      </c>
      <c r="K22" s="11">
        <v>0</v>
      </c>
      <c r="L22" s="11">
        <v>1</v>
      </c>
      <c r="M22" s="11">
        <f t="shared" si="2"/>
        <v>1</v>
      </c>
      <c r="N22" s="11">
        <v>1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355</v>
      </c>
      <c r="G23" s="17">
        <f t="shared" si="3"/>
        <v>28</v>
      </c>
      <c r="H23" s="17">
        <f t="shared" si="3"/>
        <v>383</v>
      </c>
      <c r="I23" s="17">
        <f t="shared" si="3"/>
        <v>9</v>
      </c>
      <c r="J23" s="17">
        <f t="shared" si="3"/>
        <v>392</v>
      </c>
      <c r="K23" s="17">
        <f t="shared" si="3"/>
        <v>72</v>
      </c>
      <c r="L23" s="17">
        <f t="shared" si="3"/>
        <v>22</v>
      </c>
      <c r="M23" s="17">
        <f t="shared" si="3"/>
        <v>94</v>
      </c>
      <c r="N23" s="17">
        <f t="shared" si="3"/>
        <v>25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212</v>
      </c>
      <c r="G24" s="11">
        <v>0</v>
      </c>
      <c r="H24" s="11">
        <f t="shared" ref="H24:H36" si="4">F24+G24</f>
        <v>212</v>
      </c>
      <c r="I24" s="12"/>
      <c r="J24" s="13">
        <f t="shared" ref="J24:J36" si="5">H24+I24</f>
        <v>212</v>
      </c>
      <c r="K24" s="11">
        <v>90</v>
      </c>
      <c r="L24" s="11">
        <v>17</v>
      </c>
      <c r="M24" s="11">
        <f t="shared" ref="M24:M36" si="6">K24+L24</f>
        <v>107</v>
      </c>
      <c r="N24" s="11">
        <v>18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101</v>
      </c>
      <c r="G25" s="11">
        <v>0</v>
      </c>
      <c r="H25" s="11">
        <f t="shared" si="4"/>
        <v>101</v>
      </c>
      <c r="I25" s="12"/>
      <c r="J25" s="13">
        <f t="shared" si="5"/>
        <v>101</v>
      </c>
      <c r="K25" s="11">
        <v>1</v>
      </c>
      <c r="L25" s="11">
        <v>1</v>
      </c>
      <c r="M25" s="11">
        <f t="shared" si="6"/>
        <v>2</v>
      </c>
      <c r="N25" s="11">
        <v>3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12</v>
      </c>
      <c r="G26" s="11">
        <v>0</v>
      </c>
      <c r="H26" s="11">
        <f t="shared" si="4"/>
        <v>12</v>
      </c>
      <c r="I26" s="12"/>
      <c r="J26" s="13">
        <f t="shared" si="5"/>
        <v>12</v>
      </c>
      <c r="K26" s="11">
        <v>2</v>
      </c>
      <c r="L26" s="11">
        <v>0</v>
      </c>
      <c r="M26" s="11">
        <f t="shared" si="6"/>
        <v>2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22</v>
      </c>
      <c r="G27" s="11">
        <v>0</v>
      </c>
      <c r="H27" s="11">
        <f t="shared" si="4"/>
        <v>22</v>
      </c>
      <c r="I27" s="12"/>
      <c r="J27" s="13">
        <f t="shared" si="5"/>
        <v>22</v>
      </c>
      <c r="K27" s="11">
        <v>1</v>
      </c>
      <c r="L27" s="11">
        <v>0</v>
      </c>
      <c r="M27" s="11">
        <f t="shared" si="6"/>
        <v>1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12</v>
      </c>
      <c r="G28" s="11">
        <v>0</v>
      </c>
      <c r="H28" s="11">
        <f t="shared" si="4"/>
        <v>12</v>
      </c>
      <c r="I28" s="12"/>
      <c r="J28" s="13">
        <f t="shared" si="5"/>
        <v>12</v>
      </c>
      <c r="K28" s="11">
        <v>1</v>
      </c>
      <c r="L28" s="11">
        <v>0</v>
      </c>
      <c r="M28" s="11">
        <f t="shared" si="6"/>
        <v>1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4</v>
      </c>
      <c r="G29" s="11">
        <v>0</v>
      </c>
      <c r="H29" s="11">
        <f t="shared" si="4"/>
        <v>4</v>
      </c>
      <c r="I29" s="12"/>
      <c r="J29" s="13">
        <f t="shared" si="5"/>
        <v>4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6</v>
      </c>
      <c r="G30" s="11">
        <v>0</v>
      </c>
      <c r="H30" s="11">
        <f t="shared" si="4"/>
        <v>6</v>
      </c>
      <c r="I30" s="12"/>
      <c r="J30" s="13">
        <f t="shared" si="5"/>
        <v>6</v>
      </c>
      <c r="K30" s="11">
        <v>2</v>
      </c>
      <c r="L30" s="11">
        <v>0</v>
      </c>
      <c r="M30" s="11">
        <f t="shared" si="6"/>
        <v>2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9</v>
      </c>
      <c r="G31" s="11">
        <v>0</v>
      </c>
      <c r="H31" s="11">
        <f t="shared" si="4"/>
        <v>9</v>
      </c>
      <c r="I31" s="12"/>
      <c r="J31" s="13">
        <f t="shared" si="5"/>
        <v>9</v>
      </c>
      <c r="K31" s="11">
        <v>2</v>
      </c>
      <c r="L31" s="11">
        <v>0</v>
      </c>
      <c r="M31" s="11">
        <f t="shared" si="6"/>
        <v>2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16</v>
      </c>
      <c r="G32" s="11">
        <v>0</v>
      </c>
      <c r="H32" s="11">
        <f t="shared" si="4"/>
        <v>16</v>
      </c>
      <c r="I32" s="12"/>
      <c r="J32" s="13">
        <f t="shared" si="5"/>
        <v>16</v>
      </c>
      <c r="K32" s="11">
        <v>2</v>
      </c>
      <c r="L32" s="11">
        <v>0</v>
      </c>
      <c r="M32" s="11">
        <f t="shared" si="6"/>
        <v>2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33</v>
      </c>
      <c r="G33" s="11">
        <v>0</v>
      </c>
      <c r="H33" s="11">
        <f t="shared" si="4"/>
        <v>33</v>
      </c>
      <c r="I33" s="12"/>
      <c r="J33" s="13">
        <f t="shared" si="5"/>
        <v>33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4</v>
      </c>
      <c r="H34" s="11">
        <f t="shared" si="4"/>
        <v>4</v>
      </c>
      <c r="I34" s="12"/>
      <c r="J34" s="13">
        <f t="shared" si="5"/>
        <v>4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3</v>
      </c>
      <c r="H35" s="11">
        <f t="shared" si="4"/>
        <v>3</v>
      </c>
      <c r="I35" s="12"/>
      <c r="J35" s="13">
        <f t="shared" si="5"/>
        <v>3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27</v>
      </c>
      <c r="H36" s="11">
        <f t="shared" si="4"/>
        <v>27</v>
      </c>
      <c r="I36" s="11">
        <v>25</v>
      </c>
      <c r="J36" s="13">
        <f t="shared" si="5"/>
        <v>52</v>
      </c>
      <c r="K36" s="11">
        <v>0</v>
      </c>
      <c r="L36" s="11">
        <v>1</v>
      </c>
      <c r="M36" s="11">
        <f t="shared" si="6"/>
        <v>1</v>
      </c>
      <c r="N36" s="11">
        <v>2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427</v>
      </c>
      <c r="G37" s="17">
        <f t="shared" si="7"/>
        <v>34</v>
      </c>
      <c r="H37" s="17">
        <f t="shared" si="7"/>
        <v>461</v>
      </c>
      <c r="I37" s="17">
        <f t="shared" si="7"/>
        <v>25</v>
      </c>
      <c r="J37" s="17">
        <f t="shared" si="7"/>
        <v>486</v>
      </c>
      <c r="K37" s="17">
        <f t="shared" si="7"/>
        <v>101</v>
      </c>
      <c r="L37" s="17">
        <f t="shared" si="7"/>
        <v>19</v>
      </c>
      <c r="M37" s="17">
        <f t="shared" si="7"/>
        <v>120</v>
      </c>
      <c r="N37" s="17">
        <f t="shared" si="7"/>
        <v>23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1</v>
      </c>
      <c r="L52" s="11">
        <v>0</v>
      </c>
      <c r="M52" s="11">
        <f>K52+L52</f>
        <v>1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782</v>
      </c>
      <c r="G53" s="17">
        <f t="shared" si="12"/>
        <v>62</v>
      </c>
      <c r="H53" s="17">
        <f t="shared" si="12"/>
        <v>844</v>
      </c>
      <c r="I53" s="17">
        <f t="shared" si="12"/>
        <v>34</v>
      </c>
      <c r="J53" s="17">
        <f t="shared" si="12"/>
        <v>878</v>
      </c>
      <c r="K53" s="17">
        <f t="shared" si="12"/>
        <v>174</v>
      </c>
      <c r="L53" s="17">
        <f t="shared" si="12"/>
        <v>41</v>
      </c>
      <c r="M53" s="17">
        <f t="shared" si="12"/>
        <v>215</v>
      </c>
      <c r="N53" s="17">
        <f t="shared" si="12"/>
        <v>48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32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215</v>
      </c>
      <c r="G10" s="11">
        <v>0</v>
      </c>
      <c r="H10" s="11">
        <f t="shared" ref="H10:H22" si="0">F10+G10</f>
        <v>215</v>
      </c>
      <c r="I10" s="12"/>
      <c r="J10" s="13">
        <f t="shared" ref="J10:J22" si="1">H10+I10</f>
        <v>215</v>
      </c>
      <c r="K10" s="11">
        <v>54</v>
      </c>
      <c r="L10" s="11">
        <v>14</v>
      </c>
      <c r="M10" s="11">
        <f t="shared" ref="M10:M22" si="2">K10+L10</f>
        <v>68</v>
      </c>
      <c r="N10" s="11">
        <v>16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14</v>
      </c>
      <c r="G11" s="11">
        <v>0</v>
      </c>
      <c r="H11" s="11">
        <f t="shared" si="0"/>
        <v>14</v>
      </c>
      <c r="I11" s="12"/>
      <c r="J11" s="13">
        <f t="shared" si="1"/>
        <v>14</v>
      </c>
      <c r="K11" s="11">
        <v>1</v>
      </c>
      <c r="L11" s="11">
        <v>0</v>
      </c>
      <c r="M11" s="11">
        <f t="shared" si="2"/>
        <v>1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6</v>
      </c>
      <c r="G12" s="11">
        <v>0</v>
      </c>
      <c r="H12" s="11">
        <f t="shared" si="0"/>
        <v>6</v>
      </c>
      <c r="I12" s="12"/>
      <c r="J12" s="13">
        <f t="shared" si="1"/>
        <v>6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2</v>
      </c>
      <c r="G14" s="11">
        <v>0</v>
      </c>
      <c r="H14" s="11">
        <f t="shared" si="0"/>
        <v>2</v>
      </c>
      <c r="I14" s="12"/>
      <c r="J14" s="13">
        <f t="shared" si="1"/>
        <v>2</v>
      </c>
      <c r="K14" s="11">
        <v>0</v>
      </c>
      <c r="L14" s="11">
        <v>1</v>
      </c>
      <c r="M14" s="11">
        <f t="shared" si="2"/>
        <v>1</v>
      </c>
      <c r="N14" s="11">
        <v>1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11</v>
      </c>
      <c r="G15" s="11">
        <v>0</v>
      </c>
      <c r="H15" s="11">
        <f t="shared" si="0"/>
        <v>11</v>
      </c>
      <c r="I15" s="12"/>
      <c r="J15" s="13">
        <f t="shared" si="1"/>
        <v>11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4</v>
      </c>
      <c r="G16" s="11">
        <v>0</v>
      </c>
      <c r="H16" s="11">
        <f t="shared" si="0"/>
        <v>4</v>
      </c>
      <c r="I16" s="12"/>
      <c r="J16" s="13">
        <f t="shared" si="1"/>
        <v>4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7</v>
      </c>
      <c r="G17" s="11">
        <v>0</v>
      </c>
      <c r="H17" s="11">
        <f t="shared" si="0"/>
        <v>7</v>
      </c>
      <c r="I17" s="12"/>
      <c r="J17" s="13">
        <f t="shared" si="1"/>
        <v>7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8</v>
      </c>
      <c r="G18" s="11">
        <v>0</v>
      </c>
      <c r="H18" s="11">
        <f t="shared" si="0"/>
        <v>8</v>
      </c>
      <c r="I18" s="12"/>
      <c r="J18" s="13">
        <f t="shared" si="1"/>
        <v>8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5</v>
      </c>
      <c r="G19" s="11">
        <v>0</v>
      </c>
      <c r="H19" s="11">
        <f t="shared" si="0"/>
        <v>5</v>
      </c>
      <c r="I19" s="12"/>
      <c r="J19" s="13">
        <f t="shared" si="1"/>
        <v>5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0</v>
      </c>
      <c r="H20" s="11">
        <f t="shared" si="0"/>
        <v>0</v>
      </c>
      <c r="I20" s="12"/>
      <c r="J20" s="13">
        <f t="shared" si="1"/>
        <v>0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8</v>
      </c>
      <c r="H21" s="11">
        <f t="shared" si="0"/>
        <v>8</v>
      </c>
      <c r="I21" s="12"/>
      <c r="J21" s="13">
        <f t="shared" si="1"/>
        <v>8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2</v>
      </c>
      <c r="H22" s="11">
        <f t="shared" si="0"/>
        <v>2</v>
      </c>
      <c r="I22" s="11">
        <v>8</v>
      </c>
      <c r="J22" s="13">
        <f t="shared" si="1"/>
        <v>10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273</v>
      </c>
      <c r="G23" s="17">
        <f t="shared" si="3"/>
        <v>10</v>
      </c>
      <c r="H23" s="17">
        <f t="shared" si="3"/>
        <v>283</v>
      </c>
      <c r="I23" s="17">
        <f t="shared" si="3"/>
        <v>8</v>
      </c>
      <c r="J23" s="17">
        <f t="shared" si="3"/>
        <v>291</v>
      </c>
      <c r="K23" s="17">
        <f t="shared" si="3"/>
        <v>55</v>
      </c>
      <c r="L23" s="17">
        <f t="shared" si="3"/>
        <v>15</v>
      </c>
      <c r="M23" s="17">
        <f t="shared" si="3"/>
        <v>70</v>
      </c>
      <c r="N23" s="17">
        <f t="shared" si="3"/>
        <v>17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291</v>
      </c>
      <c r="G24" s="11">
        <v>0</v>
      </c>
      <c r="H24" s="11">
        <f t="shared" ref="H24:H36" si="4">F24+G24</f>
        <v>291</v>
      </c>
      <c r="I24" s="12"/>
      <c r="J24" s="13">
        <f t="shared" ref="J24:J36" si="5">H24+I24</f>
        <v>291</v>
      </c>
      <c r="K24" s="11">
        <v>89</v>
      </c>
      <c r="L24" s="11">
        <v>30</v>
      </c>
      <c r="M24" s="11">
        <f t="shared" ref="M24:M36" si="6">K24+L24</f>
        <v>119</v>
      </c>
      <c r="N24" s="11">
        <v>46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9</v>
      </c>
      <c r="G25" s="11">
        <v>0</v>
      </c>
      <c r="H25" s="11">
        <f t="shared" si="4"/>
        <v>9</v>
      </c>
      <c r="I25" s="12"/>
      <c r="J25" s="13">
        <f t="shared" si="5"/>
        <v>9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0</v>
      </c>
      <c r="G26" s="11">
        <v>0</v>
      </c>
      <c r="H26" s="11">
        <f t="shared" si="4"/>
        <v>0</v>
      </c>
      <c r="I26" s="12"/>
      <c r="J26" s="13">
        <f t="shared" si="5"/>
        <v>0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1</v>
      </c>
      <c r="G28" s="11">
        <v>0</v>
      </c>
      <c r="H28" s="11">
        <f t="shared" si="4"/>
        <v>1</v>
      </c>
      <c r="I28" s="12"/>
      <c r="J28" s="13">
        <f t="shared" si="5"/>
        <v>1</v>
      </c>
      <c r="K28" s="11">
        <v>0</v>
      </c>
      <c r="L28" s="11">
        <v>1</v>
      </c>
      <c r="M28" s="11">
        <f t="shared" si="6"/>
        <v>1</v>
      </c>
      <c r="N28" s="11">
        <v>3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13</v>
      </c>
      <c r="G29" s="11">
        <v>0</v>
      </c>
      <c r="H29" s="11">
        <f t="shared" si="4"/>
        <v>13</v>
      </c>
      <c r="I29" s="12"/>
      <c r="J29" s="13">
        <f t="shared" si="5"/>
        <v>13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8</v>
      </c>
      <c r="G30" s="11">
        <v>0</v>
      </c>
      <c r="H30" s="11">
        <f t="shared" si="4"/>
        <v>8</v>
      </c>
      <c r="I30" s="12"/>
      <c r="J30" s="13">
        <f t="shared" si="5"/>
        <v>8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13</v>
      </c>
      <c r="G31" s="11">
        <v>0</v>
      </c>
      <c r="H31" s="11">
        <f t="shared" si="4"/>
        <v>13</v>
      </c>
      <c r="I31" s="12"/>
      <c r="J31" s="13">
        <f t="shared" si="5"/>
        <v>13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8</v>
      </c>
      <c r="G32" s="11">
        <v>0</v>
      </c>
      <c r="H32" s="11">
        <f t="shared" si="4"/>
        <v>8</v>
      </c>
      <c r="I32" s="12"/>
      <c r="J32" s="13">
        <f t="shared" si="5"/>
        <v>8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25</v>
      </c>
      <c r="G33" s="11">
        <v>0</v>
      </c>
      <c r="H33" s="11">
        <f t="shared" si="4"/>
        <v>25</v>
      </c>
      <c r="I33" s="12"/>
      <c r="J33" s="13">
        <f t="shared" si="5"/>
        <v>25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0</v>
      </c>
      <c r="H34" s="11">
        <f t="shared" si="4"/>
        <v>0</v>
      </c>
      <c r="I34" s="12"/>
      <c r="J34" s="13">
        <f t="shared" si="5"/>
        <v>0</v>
      </c>
      <c r="K34" s="11">
        <v>1</v>
      </c>
      <c r="L34" s="11">
        <v>0</v>
      </c>
      <c r="M34" s="11">
        <f t="shared" si="6"/>
        <v>1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19</v>
      </c>
      <c r="H35" s="11">
        <f t="shared" si="4"/>
        <v>19</v>
      </c>
      <c r="I35" s="12"/>
      <c r="J35" s="13">
        <f t="shared" si="5"/>
        <v>19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7</v>
      </c>
      <c r="H36" s="11">
        <f t="shared" si="4"/>
        <v>7</v>
      </c>
      <c r="I36" s="11">
        <v>26</v>
      </c>
      <c r="J36" s="13">
        <f t="shared" si="5"/>
        <v>33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369</v>
      </c>
      <c r="G37" s="17">
        <f t="shared" si="7"/>
        <v>26</v>
      </c>
      <c r="H37" s="17">
        <f t="shared" si="7"/>
        <v>395</v>
      </c>
      <c r="I37" s="17">
        <f t="shared" si="7"/>
        <v>26</v>
      </c>
      <c r="J37" s="17">
        <f t="shared" si="7"/>
        <v>421</v>
      </c>
      <c r="K37" s="17">
        <f t="shared" si="7"/>
        <v>90</v>
      </c>
      <c r="L37" s="17">
        <f t="shared" si="7"/>
        <v>31</v>
      </c>
      <c r="M37" s="17">
        <f t="shared" si="7"/>
        <v>121</v>
      </c>
      <c r="N37" s="17">
        <f t="shared" si="7"/>
        <v>49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3</v>
      </c>
      <c r="L52" s="11">
        <v>3</v>
      </c>
      <c r="M52" s="11">
        <f>K52+L52</f>
        <v>6</v>
      </c>
      <c r="N52" s="11">
        <v>3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642</v>
      </c>
      <c r="G53" s="17">
        <f t="shared" si="12"/>
        <v>36</v>
      </c>
      <c r="H53" s="17">
        <f t="shared" si="12"/>
        <v>678</v>
      </c>
      <c r="I53" s="17">
        <f t="shared" si="12"/>
        <v>34</v>
      </c>
      <c r="J53" s="17">
        <f t="shared" si="12"/>
        <v>712</v>
      </c>
      <c r="K53" s="17">
        <f t="shared" si="12"/>
        <v>148</v>
      </c>
      <c r="L53" s="17">
        <f t="shared" si="12"/>
        <v>49</v>
      </c>
      <c r="M53" s="17">
        <f t="shared" si="12"/>
        <v>197</v>
      </c>
      <c r="N53" s="17">
        <f t="shared" si="12"/>
        <v>69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33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128</v>
      </c>
      <c r="G10" s="11">
        <v>0</v>
      </c>
      <c r="H10" s="11">
        <f t="shared" ref="H10:H22" si="0">F10+G10</f>
        <v>128</v>
      </c>
      <c r="I10" s="12"/>
      <c r="J10" s="13">
        <f t="shared" ref="J10:J22" si="1">H10+I10</f>
        <v>128</v>
      </c>
      <c r="K10" s="11">
        <v>30</v>
      </c>
      <c r="L10" s="11">
        <v>9</v>
      </c>
      <c r="M10" s="11">
        <f t="shared" ref="M10:M22" si="2">K10+L10</f>
        <v>39</v>
      </c>
      <c r="N10" s="11">
        <v>11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2</v>
      </c>
      <c r="G11" s="11">
        <v>0</v>
      </c>
      <c r="H11" s="11">
        <f t="shared" si="0"/>
        <v>2</v>
      </c>
      <c r="I11" s="12"/>
      <c r="J11" s="13">
        <f t="shared" si="1"/>
        <v>2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0</v>
      </c>
      <c r="G12" s="11">
        <v>0</v>
      </c>
      <c r="H12" s="11">
        <f t="shared" si="0"/>
        <v>0</v>
      </c>
      <c r="I12" s="12"/>
      <c r="J12" s="13">
        <f t="shared" si="1"/>
        <v>0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12</v>
      </c>
      <c r="G13" s="11">
        <v>0</v>
      </c>
      <c r="H13" s="11">
        <f t="shared" si="0"/>
        <v>12</v>
      </c>
      <c r="I13" s="12"/>
      <c r="J13" s="13">
        <f t="shared" si="1"/>
        <v>12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4</v>
      </c>
      <c r="G14" s="11">
        <v>0</v>
      </c>
      <c r="H14" s="11">
        <f t="shared" si="0"/>
        <v>4</v>
      </c>
      <c r="I14" s="12"/>
      <c r="J14" s="13">
        <f t="shared" si="1"/>
        <v>4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5</v>
      </c>
      <c r="G15" s="11">
        <v>0</v>
      </c>
      <c r="H15" s="11">
        <f t="shared" si="0"/>
        <v>5</v>
      </c>
      <c r="I15" s="12"/>
      <c r="J15" s="13">
        <f t="shared" si="1"/>
        <v>5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4</v>
      </c>
      <c r="G16" s="11">
        <v>0</v>
      </c>
      <c r="H16" s="11">
        <f t="shared" si="0"/>
        <v>4</v>
      </c>
      <c r="I16" s="12"/>
      <c r="J16" s="13">
        <f t="shared" si="1"/>
        <v>4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1</v>
      </c>
      <c r="G17" s="11">
        <v>0</v>
      </c>
      <c r="H17" s="11">
        <f t="shared" si="0"/>
        <v>1</v>
      </c>
      <c r="I17" s="12"/>
      <c r="J17" s="13">
        <f t="shared" si="1"/>
        <v>1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2</v>
      </c>
      <c r="G18" s="11">
        <v>0</v>
      </c>
      <c r="H18" s="11">
        <f t="shared" si="0"/>
        <v>2</v>
      </c>
      <c r="I18" s="12"/>
      <c r="J18" s="13">
        <f t="shared" si="1"/>
        <v>2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4</v>
      </c>
      <c r="G19" s="11">
        <v>0</v>
      </c>
      <c r="H19" s="11">
        <f t="shared" si="0"/>
        <v>4</v>
      </c>
      <c r="I19" s="12"/>
      <c r="J19" s="13">
        <f t="shared" si="1"/>
        <v>4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9</v>
      </c>
      <c r="H20" s="11">
        <f t="shared" si="0"/>
        <v>9</v>
      </c>
      <c r="I20" s="12"/>
      <c r="J20" s="13">
        <f t="shared" si="1"/>
        <v>9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1</v>
      </c>
      <c r="H21" s="11">
        <f t="shared" si="0"/>
        <v>1</v>
      </c>
      <c r="I21" s="12"/>
      <c r="J21" s="13">
        <f t="shared" si="1"/>
        <v>1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0</v>
      </c>
      <c r="H22" s="11">
        <f t="shared" si="0"/>
        <v>0</v>
      </c>
      <c r="I22" s="11">
        <v>1</v>
      </c>
      <c r="J22" s="13">
        <f t="shared" si="1"/>
        <v>1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162</v>
      </c>
      <c r="G23" s="17">
        <f t="shared" si="3"/>
        <v>10</v>
      </c>
      <c r="H23" s="17">
        <f t="shared" si="3"/>
        <v>172</v>
      </c>
      <c r="I23" s="17">
        <f t="shared" si="3"/>
        <v>1</v>
      </c>
      <c r="J23" s="17">
        <f t="shared" si="3"/>
        <v>173</v>
      </c>
      <c r="K23" s="17">
        <f t="shared" si="3"/>
        <v>30</v>
      </c>
      <c r="L23" s="17">
        <f t="shared" si="3"/>
        <v>9</v>
      </c>
      <c r="M23" s="17">
        <f t="shared" si="3"/>
        <v>39</v>
      </c>
      <c r="N23" s="17">
        <f t="shared" si="3"/>
        <v>11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173</v>
      </c>
      <c r="G24" s="11">
        <v>0</v>
      </c>
      <c r="H24" s="11">
        <f t="shared" ref="H24:H36" si="4">F24+G24</f>
        <v>173</v>
      </c>
      <c r="I24" s="12"/>
      <c r="J24" s="13">
        <f t="shared" ref="J24:J36" si="5">H24+I24</f>
        <v>173</v>
      </c>
      <c r="K24" s="11">
        <v>37</v>
      </c>
      <c r="L24" s="11">
        <v>15</v>
      </c>
      <c r="M24" s="11">
        <f t="shared" ref="M24:M36" si="6">K24+L24</f>
        <v>52</v>
      </c>
      <c r="N24" s="11">
        <v>19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0</v>
      </c>
      <c r="G25" s="11">
        <v>0</v>
      </c>
      <c r="H25" s="11">
        <f t="shared" si="4"/>
        <v>0</v>
      </c>
      <c r="I25" s="12"/>
      <c r="J25" s="13">
        <f t="shared" si="5"/>
        <v>0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3</v>
      </c>
      <c r="G26" s="11">
        <v>0</v>
      </c>
      <c r="H26" s="11">
        <f t="shared" si="4"/>
        <v>3</v>
      </c>
      <c r="I26" s="12"/>
      <c r="J26" s="13">
        <f t="shared" si="5"/>
        <v>3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10</v>
      </c>
      <c r="G27" s="11">
        <v>0</v>
      </c>
      <c r="H27" s="11">
        <f t="shared" si="4"/>
        <v>10</v>
      </c>
      <c r="I27" s="12"/>
      <c r="J27" s="13">
        <f t="shared" si="5"/>
        <v>10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7</v>
      </c>
      <c r="G28" s="11">
        <v>0</v>
      </c>
      <c r="H28" s="11">
        <f t="shared" si="4"/>
        <v>7</v>
      </c>
      <c r="I28" s="12"/>
      <c r="J28" s="13">
        <f t="shared" si="5"/>
        <v>7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6</v>
      </c>
      <c r="G29" s="11">
        <v>0</v>
      </c>
      <c r="H29" s="11">
        <f t="shared" si="4"/>
        <v>6</v>
      </c>
      <c r="I29" s="12"/>
      <c r="J29" s="13">
        <f t="shared" si="5"/>
        <v>6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4</v>
      </c>
      <c r="G30" s="11">
        <v>0</v>
      </c>
      <c r="H30" s="11">
        <f t="shared" si="4"/>
        <v>4</v>
      </c>
      <c r="I30" s="12"/>
      <c r="J30" s="13">
        <f t="shared" si="5"/>
        <v>4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2</v>
      </c>
      <c r="G31" s="11">
        <v>0</v>
      </c>
      <c r="H31" s="11">
        <f t="shared" si="4"/>
        <v>2</v>
      </c>
      <c r="I31" s="12"/>
      <c r="J31" s="13">
        <f t="shared" si="5"/>
        <v>2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0</v>
      </c>
      <c r="G32" s="11">
        <v>0</v>
      </c>
      <c r="H32" s="11">
        <f t="shared" si="4"/>
        <v>0</v>
      </c>
      <c r="I32" s="12"/>
      <c r="J32" s="13">
        <f t="shared" si="5"/>
        <v>0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13</v>
      </c>
      <c r="G33" s="11">
        <v>0</v>
      </c>
      <c r="H33" s="11">
        <f t="shared" si="4"/>
        <v>13</v>
      </c>
      <c r="I33" s="12"/>
      <c r="J33" s="13">
        <f t="shared" si="5"/>
        <v>13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9</v>
      </c>
      <c r="H34" s="11">
        <f t="shared" si="4"/>
        <v>9</v>
      </c>
      <c r="I34" s="12"/>
      <c r="J34" s="13">
        <f t="shared" si="5"/>
        <v>9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1</v>
      </c>
      <c r="H35" s="11">
        <f t="shared" si="4"/>
        <v>1</v>
      </c>
      <c r="I35" s="12"/>
      <c r="J35" s="13">
        <f t="shared" si="5"/>
        <v>1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8</v>
      </c>
      <c r="H36" s="11">
        <f t="shared" si="4"/>
        <v>8</v>
      </c>
      <c r="I36" s="11">
        <v>2</v>
      </c>
      <c r="J36" s="13">
        <f t="shared" si="5"/>
        <v>10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218</v>
      </c>
      <c r="G37" s="17">
        <f t="shared" si="7"/>
        <v>18</v>
      </c>
      <c r="H37" s="17">
        <f t="shared" si="7"/>
        <v>236</v>
      </c>
      <c r="I37" s="17">
        <f t="shared" si="7"/>
        <v>2</v>
      </c>
      <c r="J37" s="17">
        <f t="shared" si="7"/>
        <v>238</v>
      </c>
      <c r="K37" s="17">
        <f t="shared" si="7"/>
        <v>37</v>
      </c>
      <c r="L37" s="17">
        <f t="shared" si="7"/>
        <v>15</v>
      </c>
      <c r="M37" s="17">
        <f t="shared" si="7"/>
        <v>52</v>
      </c>
      <c r="N37" s="17">
        <f t="shared" si="7"/>
        <v>19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380</v>
      </c>
      <c r="G53" s="17">
        <f t="shared" si="12"/>
        <v>28</v>
      </c>
      <c r="H53" s="17">
        <f t="shared" si="12"/>
        <v>408</v>
      </c>
      <c r="I53" s="17">
        <f t="shared" si="12"/>
        <v>3</v>
      </c>
      <c r="J53" s="17">
        <f t="shared" si="12"/>
        <v>411</v>
      </c>
      <c r="K53" s="17">
        <f t="shared" si="12"/>
        <v>67</v>
      </c>
      <c r="L53" s="17">
        <f t="shared" si="12"/>
        <v>24</v>
      </c>
      <c r="M53" s="17">
        <f t="shared" si="12"/>
        <v>91</v>
      </c>
      <c r="N53" s="17">
        <f t="shared" si="12"/>
        <v>30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56"/>
  <sheetViews>
    <sheetView showGridLines="0" workbookViewId="0">
      <selection activeCell="B56" sqref="B56:N56"/>
    </sheetView>
  </sheetViews>
  <sheetFormatPr defaultRowHeight="12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16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214</v>
      </c>
      <c r="G10" s="11">
        <v>0</v>
      </c>
      <c r="H10" s="11">
        <f t="shared" ref="H10:H22" si="0">F10+G10</f>
        <v>214</v>
      </c>
      <c r="I10" s="12"/>
      <c r="J10" s="13">
        <f t="shared" ref="J10:J22" si="1">H10+I10</f>
        <v>214</v>
      </c>
      <c r="K10" s="11">
        <v>109</v>
      </c>
      <c r="L10" s="11">
        <v>35</v>
      </c>
      <c r="M10" s="11">
        <f t="shared" ref="M10:M22" si="2">K10+L10</f>
        <v>144</v>
      </c>
      <c r="N10" s="11">
        <v>46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18</v>
      </c>
      <c r="G11" s="11">
        <v>0</v>
      </c>
      <c r="H11" s="11">
        <f t="shared" si="0"/>
        <v>18</v>
      </c>
      <c r="I11" s="12"/>
      <c r="J11" s="13">
        <f t="shared" si="1"/>
        <v>18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9</v>
      </c>
      <c r="G12" s="11">
        <v>0</v>
      </c>
      <c r="H12" s="11">
        <f t="shared" si="0"/>
        <v>9</v>
      </c>
      <c r="I12" s="12"/>
      <c r="J12" s="13">
        <f t="shared" si="1"/>
        <v>9</v>
      </c>
      <c r="K12" s="11">
        <v>1</v>
      </c>
      <c r="L12" s="11">
        <v>0</v>
      </c>
      <c r="M12" s="11">
        <f t="shared" si="2"/>
        <v>1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13</v>
      </c>
      <c r="G13" s="11">
        <v>0</v>
      </c>
      <c r="H13" s="11">
        <f t="shared" si="0"/>
        <v>13</v>
      </c>
      <c r="I13" s="12"/>
      <c r="J13" s="13">
        <f t="shared" si="1"/>
        <v>13</v>
      </c>
      <c r="K13" s="11">
        <v>1</v>
      </c>
      <c r="L13" s="11">
        <v>0</v>
      </c>
      <c r="M13" s="11">
        <f t="shared" si="2"/>
        <v>1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10</v>
      </c>
      <c r="G14" s="11">
        <v>0</v>
      </c>
      <c r="H14" s="11">
        <f t="shared" si="0"/>
        <v>10</v>
      </c>
      <c r="I14" s="12"/>
      <c r="J14" s="13">
        <f t="shared" si="1"/>
        <v>10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7</v>
      </c>
      <c r="G15" s="11">
        <v>0</v>
      </c>
      <c r="H15" s="11">
        <f t="shared" si="0"/>
        <v>7</v>
      </c>
      <c r="I15" s="12"/>
      <c r="J15" s="13">
        <f t="shared" si="1"/>
        <v>7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10</v>
      </c>
      <c r="G16" s="11">
        <v>0</v>
      </c>
      <c r="H16" s="11">
        <f t="shared" si="0"/>
        <v>10</v>
      </c>
      <c r="I16" s="12"/>
      <c r="J16" s="13">
        <f t="shared" si="1"/>
        <v>10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5</v>
      </c>
      <c r="G17" s="11">
        <v>0</v>
      </c>
      <c r="H17" s="11">
        <f t="shared" si="0"/>
        <v>5</v>
      </c>
      <c r="I17" s="12"/>
      <c r="J17" s="13">
        <f t="shared" si="1"/>
        <v>5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13</v>
      </c>
      <c r="G18" s="11">
        <v>0</v>
      </c>
      <c r="H18" s="11">
        <f t="shared" si="0"/>
        <v>13</v>
      </c>
      <c r="I18" s="12"/>
      <c r="J18" s="13">
        <f t="shared" si="1"/>
        <v>13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102</v>
      </c>
      <c r="G19" s="11">
        <v>0</v>
      </c>
      <c r="H19" s="11">
        <f t="shared" si="0"/>
        <v>102</v>
      </c>
      <c r="I19" s="12"/>
      <c r="J19" s="13">
        <f t="shared" si="1"/>
        <v>102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9</v>
      </c>
      <c r="H20" s="11">
        <f t="shared" si="0"/>
        <v>9</v>
      </c>
      <c r="I20" s="12"/>
      <c r="J20" s="13">
        <f t="shared" si="1"/>
        <v>9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15</v>
      </c>
      <c r="H22" s="11">
        <f t="shared" si="0"/>
        <v>15</v>
      </c>
      <c r="I22" s="11">
        <v>5</v>
      </c>
      <c r="J22" s="13">
        <f t="shared" si="1"/>
        <v>20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401</v>
      </c>
      <c r="G23" s="17">
        <f t="shared" si="3"/>
        <v>24</v>
      </c>
      <c r="H23" s="17">
        <f t="shared" si="3"/>
        <v>425</v>
      </c>
      <c r="I23" s="17">
        <f t="shared" si="3"/>
        <v>5</v>
      </c>
      <c r="J23" s="17">
        <f t="shared" si="3"/>
        <v>430</v>
      </c>
      <c r="K23" s="17">
        <f t="shared" si="3"/>
        <v>111</v>
      </c>
      <c r="L23" s="17">
        <f t="shared" si="3"/>
        <v>35</v>
      </c>
      <c r="M23" s="17">
        <f t="shared" si="3"/>
        <v>146</v>
      </c>
      <c r="N23" s="17">
        <f t="shared" si="3"/>
        <v>46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263</v>
      </c>
      <c r="G24" s="11">
        <v>0</v>
      </c>
      <c r="H24" s="11">
        <f t="shared" ref="H24:H36" si="4">F24+G24</f>
        <v>263</v>
      </c>
      <c r="I24" s="12"/>
      <c r="J24" s="13">
        <f t="shared" ref="J24:J36" si="5">H24+I24</f>
        <v>263</v>
      </c>
      <c r="K24" s="11">
        <v>70</v>
      </c>
      <c r="L24" s="11">
        <v>30</v>
      </c>
      <c r="M24" s="11">
        <f t="shared" ref="M24:M36" si="6">K24+L24</f>
        <v>100</v>
      </c>
      <c r="N24" s="11">
        <v>43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16</v>
      </c>
      <c r="G25" s="11">
        <v>0</v>
      </c>
      <c r="H25" s="11">
        <f t="shared" si="4"/>
        <v>16</v>
      </c>
      <c r="I25" s="12"/>
      <c r="J25" s="13">
        <f t="shared" si="5"/>
        <v>16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28</v>
      </c>
      <c r="G26" s="11">
        <v>0</v>
      </c>
      <c r="H26" s="11">
        <f t="shared" si="4"/>
        <v>28</v>
      </c>
      <c r="I26" s="12"/>
      <c r="J26" s="13">
        <f t="shared" si="5"/>
        <v>28</v>
      </c>
      <c r="K26" s="11">
        <v>0</v>
      </c>
      <c r="L26" s="11">
        <v>1</v>
      </c>
      <c r="M26" s="11">
        <f t="shared" si="6"/>
        <v>1</v>
      </c>
      <c r="N26" s="11">
        <v>3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16</v>
      </c>
      <c r="G27" s="11">
        <v>0</v>
      </c>
      <c r="H27" s="11">
        <f t="shared" si="4"/>
        <v>16</v>
      </c>
      <c r="I27" s="12"/>
      <c r="J27" s="13">
        <f t="shared" si="5"/>
        <v>16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11</v>
      </c>
      <c r="G28" s="11">
        <v>0</v>
      </c>
      <c r="H28" s="11">
        <f t="shared" si="4"/>
        <v>11</v>
      </c>
      <c r="I28" s="12"/>
      <c r="J28" s="13">
        <f t="shared" si="5"/>
        <v>11</v>
      </c>
      <c r="K28" s="11">
        <v>0</v>
      </c>
      <c r="L28" s="11">
        <v>1</v>
      </c>
      <c r="M28" s="11">
        <f t="shared" si="6"/>
        <v>1</v>
      </c>
      <c r="N28" s="11">
        <v>1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13</v>
      </c>
      <c r="G29" s="11">
        <v>0</v>
      </c>
      <c r="H29" s="11">
        <f t="shared" si="4"/>
        <v>13</v>
      </c>
      <c r="I29" s="12"/>
      <c r="J29" s="13">
        <f t="shared" si="5"/>
        <v>13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18</v>
      </c>
      <c r="G30" s="11">
        <v>0</v>
      </c>
      <c r="H30" s="11">
        <f t="shared" si="4"/>
        <v>18</v>
      </c>
      <c r="I30" s="12"/>
      <c r="J30" s="13">
        <f t="shared" si="5"/>
        <v>18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13</v>
      </c>
      <c r="G31" s="11">
        <v>0</v>
      </c>
      <c r="H31" s="11">
        <f t="shared" si="4"/>
        <v>13</v>
      </c>
      <c r="I31" s="12"/>
      <c r="J31" s="13">
        <f t="shared" si="5"/>
        <v>13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24</v>
      </c>
      <c r="G32" s="11">
        <v>0</v>
      </c>
      <c r="H32" s="11">
        <f t="shared" si="4"/>
        <v>24</v>
      </c>
      <c r="I32" s="12"/>
      <c r="J32" s="13">
        <f t="shared" si="5"/>
        <v>24</v>
      </c>
      <c r="K32" s="11">
        <v>1</v>
      </c>
      <c r="L32" s="11">
        <v>0</v>
      </c>
      <c r="M32" s="11">
        <f t="shared" si="6"/>
        <v>1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22</v>
      </c>
      <c r="G33" s="11">
        <v>0</v>
      </c>
      <c r="H33" s="11">
        <f t="shared" si="4"/>
        <v>22</v>
      </c>
      <c r="I33" s="12"/>
      <c r="J33" s="13">
        <f t="shared" si="5"/>
        <v>22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17</v>
      </c>
      <c r="H34" s="11">
        <f t="shared" si="4"/>
        <v>17</v>
      </c>
      <c r="I34" s="12"/>
      <c r="J34" s="13">
        <f t="shared" si="5"/>
        <v>17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1</v>
      </c>
      <c r="H35" s="11">
        <f t="shared" si="4"/>
        <v>1</v>
      </c>
      <c r="I35" s="12"/>
      <c r="J35" s="13">
        <f t="shared" si="5"/>
        <v>1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7</v>
      </c>
      <c r="H36" s="11">
        <f t="shared" si="4"/>
        <v>7</v>
      </c>
      <c r="I36" s="11">
        <v>19</v>
      </c>
      <c r="J36" s="13">
        <f t="shared" si="5"/>
        <v>26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424</v>
      </c>
      <c r="G37" s="17">
        <f t="shared" si="7"/>
        <v>25</v>
      </c>
      <c r="H37" s="17">
        <f t="shared" si="7"/>
        <v>449</v>
      </c>
      <c r="I37" s="17">
        <f t="shared" si="7"/>
        <v>19</v>
      </c>
      <c r="J37" s="17">
        <f t="shared" si="7"/>
        <v>468</v>
      </c>
      <c r="K37" s="17">
        <f t="shared" si="7"/>
        <v>71</v>
      </c>
      <c r="L37" s="17">
        <f t="shared" si="7"/>
        <v>32</v>
      </c>
      <c r="M37" s="17">
        <f t="shared" si="7"/>
        <v>103</v>
      </c>
      <c r="N37" s="17">
        <f t="shared" si="7"/>
        <v>47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1</v>
      </c>
      <c r="L52" s="11">
        <v>5</v>
      </c>
      <c r="M52" s="11">
        <f>K52+L52</f>
        <v>6</v>
      </c>
      <c r="N52" s="11">
        <v>5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825</v>
      </c>
      <c r="G53" s="17">
        <f t="shared" si="12"/>
        <v>49</v>
      </c>
      <c r="H53" s="17">
        <f t="shared" si="12"/>
        <v>874</v>
      </c>
      <c r="I53" s="17">
        <f t="shared" si="12"/>
        <v>24</v>
      </c>
      <c r="J53" s="17">
        <f t="shared" si="12"/>
        <v>898</v>
      </c>
      <c r="K53" s="17">
        <f t="shared" si="12"/>
        <v>183</v>
      </c>
      <c r="L53" s="17">
        <f t="shared" si="12"/>
        <v>72</v>
      </c>
      <c r="M53" s="17">
        <f t="shared" si="12"/>
        <v>255</v>
      </c>
      <c r="N53" s="17">
        <f t="shared" si="12"/>
        <v>98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34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338</v>
      </c>
      <c r="G10" s="11">
        <v>0</v>
      </c>
      <c r="H10" s="11">
        <f t="shared" ref="H10:H22" si="0">F10+G10</f>
        <v>338</v>
      </c>
      <c r="I10" s="12"/>
      <c r="J10" s="13">
        <f t="shared" ref="J10:J22" si="1">H10+I10</f>
        <v>338</v>
      </c>
      <c r="K10" s="11">
        <v>230</v>
      </c>
      <c r="L10" s="11">
        <v>99</v>
      </c>
      <c r="M10" s="11">
        <f t="shared" ref="M10:M22" si="2">K10+L10</f>
        <v>329</v>
      </c>
      <c r="N10" s="11">
        <v>110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35</v>
      </c>
      <c r="G11" s="11">
        <v>0</v>
      </c>
      <c r="H11" s="11">
        <f t="shared" si="0"/>
        <v>35</v>
      </c>
      <c r="I11" s="12"/>
      <c r="J11" s="13">
        <f t="shared" si="1"/>
        <v>35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15</v>
      </c>
      <c r="G12" s="11">
        <v>0</v>
      </c>
      <c r="H12" s="11">
        <f t="shared" si="0"/>
        <v>15</v>
      </c>
      <c r="I12" s="12"/>
      <c r="J12" s="13">
        <f t="shared" si="1"/>
        <v>15</v>
      </c>
      <c r="K12" s="11">
        <v>2</v>
      </c>
      <c r="L12" s="11">
        <v>0</v>
      </c>
      <c r="M12" s="11">
        <f t="shared" si="2"/>
        <v>2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14</v>
      </c>
      <c r="G13" s="11">
        <v>0</v>
      </c>
      <c r="H13" s="11">
        <f t="shared" si="0"/>
        <v>14</v>
      </c>
      <c r="I13" s="12"/>
      <c r="J13" s="13">
        <f t="shared" si="1"/>
        <v>14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16</v>
      </c>
      <c r="G14" s="11">
        <v>0</v>
      </c>
      <c r="H14" s="11">
        <f t="shared" si="0"/>
        <v>16</v>
      </c>
      <c r="I14" s="12"/>
      <c r="J14" s="13">
        <f t="shared" si="1"/>
        <v>16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1</v>
      </c>
      <c r="G15" s="11">
        <v>0</v>
      </c>
      <c r="H15" s="11">
        <f t="shared" si="0"/>
        <v>1</v>
      </c>
      <c r="I15" s="12"/>
      <c r="J15" s="13">
        <f t="shared" si="1"/>
        <v>1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10</v>
      </c>
      <c r="G16" s="11">
        <v>0</v>
      </c>
      <c r="H16" s="11">
        <f t="shared" si="0"/>
        <v>10</v>
      </c>
      <c r="I16" s="12"/>
      <c r="J16" s="13">
        <f t="shared" si="1"/>
        <v>10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12</v>
      </c>
      <c r="G17" s="11">
        <v>0</v>
      </c>
      <c r="H17" s="11">
        <f t="shared" si="0"/>
        <v>12</v>
      </c>
      <c r="I17" s="12"/>
      <c r="J17" s="13">
        <f t="shared" si="1"/>
        <v>12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9</v>
      </c>
      <c r="G18" s="11">
        <v>0</v>
      </c>
      <c r="H18" s="11">
        <f t="shared" si="0"/>
        <v>9</v>
      </c>
      <c r="I18" s="12"/>
      <c r="J18" s="13">
        <f t="shared" si="1"/>
        <v>9</v>
      </c>
      <c r="K18" s="11">
        <v>0</v>
      </c>
      <c r="L18" s="11">
        <v>1</v>
      </c>
      <c r="M18" s="11">
        <f t="shared" si="2"/>
        <v>1</v>
      </c>
      <c r="N18" s="11">
        <v>1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27</v>
      </c>
      <c r="G19" s="11">
        <v>0</v>
      </c>
      <c r="H19" s="11">
        <f t="shared" si="0"/>
        <v>27</v>
      </c>
      <c r="I19" s="12"/>
      <c r="J19" s="13">
        <f t="shared" si="1"/>
        <v>27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5</v>
      </c>
      <c r="H20" s="11">
        <f t="shared" si="0"/>
        <v>5</v>
      </c>
      <c r="I20" s="12"/>
      <c r="J20" s="13">
        <f t="shared" si="1"/>
        <v>5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1</v>
      </c>
      <c r="M21" s="11">
        <f t="shared" si="2"/>
        <v>1</v>
      </c>
      <c r="N21" s="11">
        <v>1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9</v>
      </c>
      <c r="H22" s="11">
        <f t="shared" si="0"/>
        <v>9</v>
      </c>
      <c r="I22" s="11">
        <v>20</v>
      </c>
      <c r="J22" s="13">
        <f t="shared" si="1"/>
        <v>29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477</v>
      </c>
      <c r="G23" s="17">
        <f t="shared" si="3"/>
        <v>14</v>
      </c>
      <c r="H23" s="17">
        <f t="shared" si="3"/>
        <v>491</v>
      </c>
      <c r="I23" s="17">
        <f t="shared" si="3"/>
        <v>20</v>
      </c>
      <c r="J23" s="17">
        <f t="shared" si="3"/>
        <v>511</v>
      </c>
      <c r="K23" s="17">
        <f t="shared" si="3"/>
        <v>232</v>
      </c>
      <c r="L23" s="17">
        <f t="shared" si="3"/>
        <v>101</v>
      </c>
      <c r="M23" s="17">
        <f t="shared" si="3"/>
        <v>333</v>
      </c>
      <c r="N23" s="17">
        <f t="shared" si="3"/>
        <v>112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534</v>
      </c>
      <c r="G24" s="11">
        <v>0</v>
      </c>
      <c r="H24" s="11">
        <f t="shared" ref="H24:H36" si="4">F24+G24</f>
        <v>534</v>
      </c>
      <c r="I24" s="12"/>
      <c r="J24" s="13">
        <f t="shared" ref="J24:J36" si="5">H24+I24</f>
        <v>534</v>
      </c>
      <c r="K24" s="11">
        <v>145</v>
      </c>
      <c r="L24" s="11">
        <v>116</v>
      </c>
      <c r="M24" s="11">
        <f t="shared" ref="M24:M36" si="6">K24+L24</f>
        <v>261</v>
      </c>
      <c r="N24" s="11">
        <v>143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47</v>
      </c>
      <c r="G25" s="11">
        <v>0</v>
      </c>
      <c r="H25" s="11">
        <f t="shared" si="4"/>
        <v>47</v>
      </c>
      <c r="I25" s="12"/>
      <c r="J25" s="13">
        <f t="shared" si="5"/>
        <v>47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15</v>
      </c>
      <c r="G26" s="11">
        <v>0</v>
      </c>
      <c r="H26" s="11">
        <f t="shared" si="4"/>
        <v>15</v>
      </c>
      <c r="I26" s="12"/>
      <c r="J26" s="13">
        <f t="shared" si="5"/>
        <v>15</v>
      </c>
      <c r="K26" s="11">
        <v>3</v>
      </c>
      <c r="L26" s="11">
        <v>1</v>
      </c>
      <c r="M26" s="11">
        <f t="shared" si="6"/>
        <v>4</v>
      </c>
      <c r="N26" s="11">
        <v>2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12</v>
      </c>
      <c r="G27" s="11">
        <v>0</v>
      </c>
      <c r="H27" s="11">
        <f t="shared" si="4"/>
        <v>12</v>
      </c>
      <c r="I27" s="12"/>
      <c r="J27" s="13">
        <f t="shared" si="5"/>
        <v>12</v>
      </c>
      <c r="K27" s="11">
        <v>1</v>
      </c>
      <c r="L27" s="11">
        <v>0</v>
      </c>
      <c r="M27" s="11">
        <f t="shared" si="6"/>
        <v>1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24</v>
      </c>
      <c r="G28" s="11">
        <v>0</v>
      </c>
      <c r="H28" s="11">
        <f t="shared" si="4"/>
        <v>24</v>
      </c>
      <c r="I28" s="12"/>
      <c r="J28" s="13">
        <f t="shared" si="5"/>
        <v>24</v>
      </c>
      <c r="K28" s="11">
        <v>1</v>
      </c>
      <c r="L28" s="11">
        <v>0</v>
      </c>
      <c r="M28" s="11">
        <f t="shared" si="6"/>
        <v>1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0</v>
      </c>
      <c r="G29" s="11">
        <v>0</v>
      </c>
      <c r="H29" s="11">
        <f t="shared" si="4"/>
        <v>0</v>
      </c>
      <c r="I29" s="12"/>
      <c r="J29" s="13">
        <f t="shared" si="5"/>
        <v>0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18</v>
      </c>
      <c r="G30" s="11">
        <v>0</v>
      </c>
      <c r="H30" s="11">
        <f t="shared" si="4"/>
        <v>18</v>
      </c>
      <c r="I30" s="12"/>
      <c r="J30" s="13">
        <f t="shared" si="5"/>
        <v>18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20</v>
      </c>
      <c r="G31" s="11">
        <v>0</v>
      </c>
      <c r="H31" s="11">
        <f t="shared" si="4"/>
        <v>20</v>
      </c>
      <c r="I31" s="12"/>
      <c r="J31" s="13">
        <f t="shared" si="5"/>
        <v>20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17</v>
      </c>
      <c r="G32" s="11">
        <v>0</v>
      </c>
      <c r="H32" s="11">
        <f t="shared" si="4"/>
        <v>17</v>
      </c>
      <c r="I32" s="12"/>
      <c r="J32" s="13">
        <f t="shared" si="5"/>
        <v>17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35</v>
      </c>
      <c r="G33" s="11">
        <v>0</v>
      </c>
      <c r="H33" s="11">
        <f t="shared" si="4"/>
        <v>35</v>
      </c>
      <c r="I33" s="12"/>
      <c r="J33" s="13">
        <f t="shared" si="5"/>
        <v>35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1</v>
      </c>
      <c r="H34" s="11">
        <f t="shared" si="4"/>
        <v>1</v>
      </c>
      <c r="I34" s="12"/>
      <c r="J34" s="13">
        <f t="shared" si="5"/>
        <v>1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1</v>
      </c>
      <c r="M35" s="11">
        <f t="shared" si="6"/>
        <v>1</v>
      </c>
      <c r="N35" s="11">
        <v>1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15</v>
      </c>
      <c r="H36" s="11">
        <f t="shared" si="4"/>
        <v>15</v>
      </c>
      <c r="I36" s="11">
        <v>43</v>
      </c>
      <c r="J36" s="13">
        <f t="shared" si="5"/>
        <v>58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722</v>
      </c>
      <c r="G37" s="17">
        <f t="shared" si="7"/>
        <v>16</v>
      </c>
      <c r="H37" s="17">
        <f t="shared" si="7"/>
        <v>738</v>
      </c>
      <c r="I37" s="17">
        <f t="shared" si="7"/>
        <v>43</v>
      </c>
      <c r="J37" s="17">
        <f t="shared" si="7"/>
        <v>781</v>
      </c>
      <c r="K37" s="17">
        <f t="shared" si="7"/>
        <v>150</v>
      </c>
      <c r="L37" s="17">
        <f t="shared" si="7"/>
        <v>118</v>
      </c>
      <c r="M37" s="17">
        <f t="shared" si="7"/>
        <v>268</v>
      </c>
      <c r="N37" s="17">
        <f t="shared" si="7"/>
        <v>146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7</v>
      </c>
      <c r="G38" s="11">
        <v>0</v>
      </c>
      <c r="H38" s="11">
        <f t="shared" ref="H38:H50" si="8">F38+G38</f>
        <v>7</v>
      </c>
      <c r="I38" s="12"/>
      <c r="J38" s="13">
        <f t="shared" ref="J38:J50" si="9">H38+I38</f>
        <v>7</v>
      </c>
      <c r="K38" s="11">
        <v>1</v>
      </c>
      <c r="L38" s="11">
        <v>0</v>
      </c>
      <c r="M38" s="11">
        <f t="shared" ref="M38:M50" si="10">K38+L38</f>
        <v>1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7</v>
      </c>
      <c r="G51" s="17">
        <f t="shared" si="11"/>
        <v>0</v>
      </c>
      <c r="H51" s="17">
        <f t="shared" si="11"/>
        <v>7</v>
      </c>
      <c r="I51" s="17">
        <f t="shared" si="11"/>
        <v>0</v>
      </c>
      <c r="J51" s="17">
        <f t="shared" si="11"/>
        <v>7</v>
      </c>
      <c r="K51" s="17">
        <f t="shared" si="11"/>
        <v>1</v>
      </c>
      <c r="L51" s="17">
        <f t="shared" si="11"/>
        <v>0</v>
      </c>
      <c r="M51" s="17">
        <f t="shared" si="11"/>
        <v>1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3</v>
      </c>
      <c r="L52" s="11">
        <v>12</v>
      </c>
      <c r="M52" s="11">
        <f>K52+L52</f>
        <v>15</v>
      </c>
      <c r="N52" s="11">
        <v>14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1206</v>
      </c>
      <c r="G53" s="17">
        <f t="shared" si="12"/>
        <v>30</v>
      </c>
      <c r="H53" s="17">
        <f t="shared" si="12"/>
        <v>1236</v>
      </c>
      <c r="I53" s="17">
        <f t="shared" si="12"/>
        <v>63</v>
      </c>
      <c r="J53" s="17">
        <f t="shared" si="12"/>
        <v>1299</v>
      </c>
      <c r="K53" s="17">
        <f t="shared" si="12"/>
        <v>386</v>
      </c>
      <c r="L53" s="17">
        <f t="shared" si="12"/>
        <v>231</v>
      </c>
      <c r="M53" s="17">
        <f t="shared" si="12"/>
        <v>617</v>
      </c>
      <c r="N53" s="17">
        <f t="shared" si="12"/>
        <v>272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35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116</v>
      </c>
      <c r="G10" s="11">
        <v>0</v>
      </c>
      <c r="H10" s="11">
        <f t="shared" ref="H10:H22" si="0">F10+G10</f>
        <v>116</v>
      </c>
      <c r="I10" s="12"/>
      <c r="J10" s="13">
        <f t="shared" ref="J10:J22" si="1">H10+I10</f>
        <v>116</v>
      </c>
      <c r="K10" s="11">
        <v>34</v>
      </c>
      <c r="L10" s="11">
        <v>16</v>
      </c>
      <c r="M10" s="11">
        <f t="shared" ref="M10:M22" si="2">K10+L10</f>
        <v>50</v>
      </c>
      <c r="N10" s="11">
        <v>17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6</v>
      </c>
      <c r="G11" s="11">
        <v>0</v>
      </c>
      <c r="H11" s="11">
        <f t="shared" si="0"/>
        <v>6</v>
      </c>
      <c r="I11" s="12"/>
      <c r="J11" s="13">
        <f t="shared" si="1"/>
        <v>6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4</v>
      </c>
      <c r="G12" s="11">
        <v>0</v>
      </c>
      <c r="H12" s="11">
        <f t="shared" si="0"/>
        <v>4</v>
      </c>
      <c r="I12" s="12"/>
      <c r="J12" s="13">
        <f t="shared" si="1"/>
        <v>4</v>
      </c>
      <c r="K12" s="11">
        <v>1</v>
      </c>
      <c r="L12" s="11">
        <v>0</v>
      </c>
      <c r="M12" s="11">
        <f t="shared" si="2"/>
        <v>1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1</v>
      </c>
      <c r="L13" s="11">
        <v>0</v>
      </c>
      <c r="M13" s="11">
        <f t="shared" si="2"/>
        <v>1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1</v>
      </c>
      <c r="G14" s="11">
        <v>0</v>
      </c>
      <c r="H14" s="11">
        <f t="shared" si="0"/>
        <v>1</v>
      </c>
      <c r="I14" s="12"/>
      <c r="J14" s="13">
        <f t="shared" si="1"/>
        <v>1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2</v>
      </c>
      <c r="G15" s="11">
        <v>0</v>
      </c>
      <c r="H15" s="11">
        <f t="shared" si="0"/>
        <v>2</v>
      </c>
      <c r="I15" s="12"/>
      <c r="J15" s="13">
        <f t="shared" si="1"/>
        <v>2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2</v>
      </c>
      <c r="G16" s="11">
        <v>0</v>
      </c>
      <c r="H16" s="11">
        <f t="shared" si="0"/>
        <v>2</v>
      </c>
      <c r="I16" s="12"/>
      <c r="J16" s="13">
        <f t="shared" si="1"/>
        <v>2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2</v>
      </c>
      <c r="G17" s="11">
        <v>0</v>
      </c>
      <c r="H17" s="11">
        <f t="shared" si="0"/>
        <v>2</v>
      </c>
      <c r="I17" s="12"/>
      <c r="J17" s="13">
        <f t="shared" si="1"/>
        <v>2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4</v>
      </c>
      <c r="G18" s="11">
        <v>0</v>
      </c>
      <c r="H18" s="11">
        <f t="shared" si="0"/>
        <v>4</v>
      </c>
      <c r="I18" s="12"/>
      <c r="J18" s="13">
        <f t="shared" si="1"/>
        <v>4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4</v>
      </c>
      <c r="G19" s="11">
        <v>0</v>
      </c>
      <c r="H19" s="11">
        <f t="shared" si="0"/>
        <v>4</v>
      </c>
      <c r="I19" s="12"/>
      <c r="J19" s="13">
        <f t="shared" si="1"/>
        <v>4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1</v>
      </c>
      <c r="H20" s="11">
        <f t="shared" si="0"/>
        <v>1</v>
      </c>
      <c r="I20" s="12"/>
      <c r="J20" s="13">
        <f t="shared" si="1"/>
        <v>1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0</v>
      </c>
      <c r="H22" s="11">
        <f t="shared" si="0"/>
        <v>0</v>
      </c>
      <c r="I22" s="11">
        <v>1</v>
      </c>
      <c r="J22" s="13">
        <f t="shared" si="1"/>
        <v>1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142</v>
      </c>
      <c r="G23" s="17">
        <f t="shared" si="3"/>
        <v>1</v>
      </c>
      <c r="H23" s="17">
        <f t="shared" si="3"/>
        <v>143</v>
      </c>
      <c r="I23" s="17">
        <f t="shared" si="3"/>
        <v>1</v>
      </c>
      <c r="J23" s="17">
        <f t="shared" si="3"/>
        <v>144</v>
      </c>
      <c r="K23" s="17">
        <f t="shared" si="3"/>
        <v>36</v>
      </c>
      <c r="L23" s="17">
        <f t="shared" si="3"/>
        <v>16</v>
      </c>
      <c r="M23" s="17">
        <f t="shared" si="3"/>
        <v>52</v>
      </c>
      <c r="N23" s="17">
        <f t="shared" si="3"/>
        <v>17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175</v>
      </c>
      <c r="G24" s="11">
        <v>0</v>
      </c>
      <c r="H24" s="11">
        <f t="shared" ref="H24:H36" si="4">F24+G24</f>
        <v>175</v>
      </c>
      <c r="I24" s="12"/>
      <c r="J24" s="13">
        <f t="shared" ref="J24:J36" si="5">H24+I24</f>
        <v>175</v>
      </c>
      <c r="K24" s="11">
        <v>18</v>
      </c>
      <c r="L24" s="11">
        <v>11</v>
      </c>
      <c r="M24" s="11">
        <f t="shared" ref="M24:M36" si="6">K24+L24</f>
        <v>29</v>
      </c>
      <c r="N24" s="11">
        <v>21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3</v>
      </c>
      <c r="G25" s="11">
        <v>0</v>
      </c>
      <c r="H25" s="11">
        <f t="shared" si="4"/>
        <v>3</v>
      </c>
      <c r="I25" s="12"/>
      <c r="J25" s="13">
        <f t="shared" si="5"/>
        <v>3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5</v>
      </c>
      <c r="G26" s="11">
        <v>0</v>
      </c>
      <c r="H26" s="11">
        <f t="shared" si="4"/>
        <v>5</v>
      </c>
      <c r="I26" s="12"/>
      <c r="J26" s="13">
        <f t="shared" si="5"/>
        <v>5</v>
      </c>
      <c r="K26" s="11">
        <v>0</v>
      </c>
      <c r="L26" s="11">
        <v>1</v>
      </c>
      <c r="M26" s="11">
        <f t="shared" si="6"/>
        <v>1</v>
      </c>
      <c r="N26" s="11">
        <v>3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2</v>
      </c>
      <c r="G27" s="11">
        <v>0</v>
      </c>
      <c r="H27" s="11">
        <f t="shared" si="4"/>
        <v>2</v>
      </c>
      <c r="I27" s="12"/>
      <c r="J27" s="13">
        <f t="shared" si="5"/>
        <v>2</v>
      </c>
      <c r="K27" s="11">
        <v>1</v>
      </c>
      <c r="L27" s="11">
        <v>0</v>
      </c>
      <c r="M27" s="11">
        <f t="shared" si="6"/>
        <v>1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2</v>
      </c>
      <c r="G28" s="11">
        <v>0</v>
      </c>
      <c r="H28" s="11">
        <f t="shared" si="4"/>
        <v>2</v>
      </c>
      <c r="I28" s="12"/>
      <c r="J28" s="13">
        <f t="shared" si="5"/>
        <v>2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6</v>
      </c>
      <c r="G29" s="11">
        <v>0</v>
      </c>
      <c r="H29" s="11">
        <f t="shared" si="4"/>
        <v>6</v>
      </c>
      <c r="I29" s="12"/>
      <c r="J29" s="13">
        <f t="shared" si="5"/>
        <v>6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2</v>
      </c>
      <c r="G30" s="11">
        <v>0</v>
      </c>
      <c r="H30" s="11">
        <f t="shared" si="4"/>
        <v>2</v>
      </c>
      <c r="I30" s="12"/>
      <c r="J30" s="13">
        <f t="shared" si="5"/>
        <v>2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4</v>
      </c>
      <c r="G31" s="11">
        <v>0</v>
      </c>
      <c r="H31" s="11">
        <f t="shared" si="4"/>
        <v>4</v>
      </c>
      <c r="I31" s="12"/>
      <c r="J31" s="13">
        <f t="shared" si="5"/>
        <v>4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4</v>
      </c>
      <c r="G32" s="11">
        <v>0</v>
      </c>
      <c r="H32" s="11">
        <f t="shared" si="4"/>
        <v>4</v>
      </c>
      <c r="I32" s="12"/>
      <c r="J32" s="13">
        <f t="shared" si="5"/>
        <v>4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2</v>
      </c>
      <c r="G33" s="11">
        <v>0</v>
      </c>
      <c r="H33" s="11">
        <f t="shared" si="4"/>
        <v>2</v>
      </c>
      <c r="I33" s="12"/>
      <c r="J33" s="13">
        <f t="shared" si="5"/>
        <v>2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1</v>
      </c>
      <c r="H34" s="11">
        <f t="shared" si="4"/>
        <v>1</v>
      </c>
      <c r="I34" s="12"/>
      <c r="J34" s="13">
        <f t="shared" si="5"/>
        <v>1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0</v>
      </c>
      <c r="H36" s="11">
        <f t="shared" si="4"/>
        <v>0</v>
      </c>
      <c r="I36" s="11">
        <v>3</v>
      </c>
      <c r="J36" s="13">
        <f t="shared" si="5"/>
        <v>3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205</v>
      </c>
      <c r="G37" s="17">
        <f t="shared" si="7"/>
        <v>1</v>
      </c>
      <c r="H37" s="17">
        <f t="shared" si="7"/>
        <v>206</v>
      </c>
      <c r="I37" s="17">
        <f t="shared" si="7"/>
        <v>3</v>
      </c>
      <c r="J37" s="17">
        <f t="shared" si="7"/>
        <v>209</v>
      </c>
      <c r="K37" s="17">
        <f t="shared" si="7"/>
        <v>19</v>
      </c>
      <c r="L37" s="17">
        <f t="shared" si="7"/>
        <v>12</v>
      </c>
      <c r="M37" s="17">
        <f t="shared" si="7"/>
        <v>31</v>
      </c>
      <c r="N37" s="17">
        <f t="shared" si="7"/>
        <v>24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2</v>
      </c>
      <c r="L52" s="11">
        <v>2</v>
      </c>
      <c r="M52" s="11">
        <f>K52+L52</f>
        <v>4</v>
      </c>
      <c r="N52" s="11">
        <v>2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347</v>
      </c>
      <c r="G53" s="17">
        <f t="shared" si="12"/>
        <v>2</v>
      </c>
      <c r="H53" s="17">
        <f t="shared" si="12"/>
        <v>349</v>
      </c>
      <c r="I53" s="17">
        <f t="shared" si="12"/>
        <v>4</v>
      </c>
      <c r="J53" s="17">
        <f t="shared" si="12"/>
        <v>353</v>
      </c>
      <c r="K53" s="17">
        <f t="shared" si="12"/>
        <v>57</v>
      </c>
      <c r="L53" s="17">
        <f t="shared" si="12"/>
        <v>30</v>
      </c>
      <c r="M53" s="17">
        <f t="shared" si="12"/>
        <v>87</v>
      </c>
      <c r="N53" s="17">
        <f t="shared" si="12"/>
        <v>43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36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251</v>
      </c>
      <c r="G10" s="11">
        <v>0</v>
      </c>
      <c r="H10" s="11">
        <f t="shared" ref="H10:H22" si="0">F10+G10</f>
        <v>251</v>
      </c>
      <c r="I10" s="12"/>
      <c r="J10" s="13">
        <f t="shared" ref="J10:J22" si="1">H10+I10</f>
        <v>251</v>
      </c>
      <c r="K10" s="11">
        <v>94</v>
      </c>
      <c r="L10" s="11">
        <v>18</v>
      </c>
      <c r="M10" s="11">
        <f t="shared" ref="M10:M22" si="2">K10+L10</f>
        <v>112</v>
      </c>
      <c r="N10" s="11">
        <v>19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1</v>
      </c>
      <c r="G11" s="11">
        <v>0</v>
      </c>
      <c r="H11" s="11">
        <f t="shared" si="0"/>
        <v>1</v>
      </c>
      <c r="I11" s="12"/>
      <c r="J11" s="13">
        <f t="shared" si="1"/>
        <v>1</v>
      </c>
      <c r="K11" s="11">
        <v>2</v>
      </c>
      <c r="L11" s="11">
        <v>0</v>
      </c>
      <c r="M11" s="11">
        <f t="shared" si="2"/>
        <v>2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1</v>
      </c>
      <c r="G12" s="11">
        <v>0</v>
      </c>
      <c r="H12" s="11">
        <f t="shared" si="0"/>
        <v>1</v>
      </c>
      <c r="I12" s="12"/>
      <c r="J12" s="13">
        <f t="shared" si="1"/>
        <v>1</v>
      </c>
      <c r="K12" s="11">
        <v>2</v>
      </c>
      <c r="L12" s="11">
        <v>0</v>
      </c>
      <c r="M12" s="11">
        <f t="shared" si="2"/>
        <v>2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12</v>
      </c>
      <c r="G14" s="11">
        <v>0</v>
      </c>
      <c r="H14" s="11">
        <f t="shared" si="0"/>
        <v>12</v>
      </c>
      <c r="I14" s="12"/>
      <c r="J14" s="13">
        <f t="shared" si="1"/>
        <v>12</v>
      </c>
      <c r="K14" s="11">
        <v>1</v>
      </c>
      <c r="L14" s="11">
        <v>0</v>
      </c>
      <c r="M14" s="11">
        <f t="shared" si="2"/>
        <v>1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4</v>
      </c>
      <c r="G15" s="11">
        <v>0</v>
      </c>
      <c r="H15" s="11">
        <f t="shared" si="0"/>
        <v>4</v>
      </c>
      <c r="I15" s="12"/>
      <c r="J15" s="13">
        <f t="shared" si="1"/>
        <v>4</v>
      </c>
      <c r="K15" s="11">
        <v>1</v>
      </c>
      <c r="L15" s="11">
        <v>0</v>
      </c>
      <c r="M15" s="11">
        <f t="shared" si="2"/>
        <v>1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13</v>
      </c>
      <c r="G16" s="11">
        <v>0</v>
      </c>
      <c r="H16" s="11">
        <f t="shared" si="0"/>
        <v>13</v>
      </c>
      <c r="I16" s="12"/>
      <c r="J16" s="13">
        <f t="shared" si="1"/>
        <v>13</v>
      </c>
      <c r="K16" s="11">
        <v>0</v>
      </c>
      <c r="L16" s="11">
        <v>1</v>
      </c>
      <c r="M16" s="11">
        <f t="shared" si="2"/>
        <v>1</v>
      </c>
      <c r="N16" s="11">
        <v>1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9</v>
      </c>
      <c r="G17" s="11">
        <v>0</v>
      </c>
      <c r="H17" s="11">
        <f t="shared" si="0"/>
        <v>9</v>
      </c>
      <c r="I17" s="12"/>
      <c r="J17" s="13">
        <f t="shared" si="1"/>
        <v>9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3</v>
      </c>
      <c r="G18" s="11">
        <v>0</v>
      </c>
      <c r="H18" s="11">
        <f t="shared" si="0"/>
        <v>3</v>
      </c>
      <c r="I18" s="12"/>
      <c r="J18" s="13">
        <f t="shared" si="1"/>
        <v>3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14</v>
      </c>
      <c r="G19" s="11">
        <v>0</v>
      </c>
      <c r="H19" s="11">
        <f t="shared" si="0"/>
        <v>14</v>
      </c>
      <c r="I19" s="12"/>
      <c r="J19" s="13">
        <f t="shared" si="1"/>
        <v>14</v>
      </c>
      <c r="K19" s="11">
        <v>0</v>
      </c>
      <c r="L19" s="11">
        <v>1</v>
      </c>
      <c r="M19" s="11">
        <f t="shared" si="2"/>
        <v>1</v>
      </c>
      <c r="N19" s="11">
        <v>1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10</v>
      </c>
      <c r="H20" s="11">
        <f t="shared" si="0"/>
        <v>10</v>
      </c>
      <c r="I20" s="12"/>
      <c r="J20" s="13">
        <f t="shared" si="1"/>
        <v>10</v>
      </c>
      <c r="K20" s="11">
        <v>0</v>
      </c>
      <c r="L20" s="11">
        <v>2</v>
      </c>
      <c r="M20" s="11">
        <f t="shared" si="2"/>
        <v>2</v>
      </c>
      <c r="N20" s="11">
        <v>3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2</v>
      </c>
      <c r="H22" s="11">
        <f t="shared" si="0"/>
        <v>2</v>
      </c>
      <c r="I22" s="11">
        <v>12</v>
      </c>
      <c r="J22" s="13">
        <f t="shared" si="1"/>
        <v>14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309</v>
      </c>
      <c r="G23" s="17">
        <f t="shared" si="3"/>
        <v>12</v>
      </c>
      <c r="H23" s="17">
        <f t="shared" si="3"/>
        <v>321</v>
      </c>
      <c r="I23" s="17">
        <f t="shared" si="3"/>
        <v>12</v>
      </c>
      <c r="J23" s="17">
        <f t="shared" si="3"/>
        <v>333</v>
      </c>
      <c r="K23" s="17">
        <f t="shared" si="3"/>
        <v>100</v>
      </c>
      <c r="L23" s="17">
        <f t="shared" si="3"/>
        <v>22</v>
      </c>
      <c r="M23" s="17">
        <f t="shared" si="3"/>
        <v>122</v>
      </c>
      <c r="N23" s="17">
        <f t="shared" si="3"/>
        <v>24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355</v>
      </c>
      <c r="G24" s="11">
        <v>0</v>
      </c>
      <c r="H24" s="11">
        <f t="shared" ref="H24:H36" si="4">F24+G24</f>
        <v>355</v>
      </c>
      <c r="I24" s="12"/>
      <c r="J24" s="13">
        <f t="shared" ref="J24:J36" si="5">H24+I24</f>
        <v>355</v>
      </c>
      <c r="K24" s="11">
        <v>83</v>
      </c>
      <c r="L24" s="11">
        <v>24</v>
      </c>
      <c r="M24" s="11">
        <f t="shared" ref="M24:M36" si="6">K24+L24</f>
        <v>107</v>
      </c>
      <c r="N24" s="11">
        <v>28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3</v>
      </c>
      <c r="G25" s="11">
        <v>0</v>
      </c>
      <c r="H25" s="11">
        <f t="shared" si="4"/>
        <v>3</v>
      </c>
      <c r="I25" s="12"/>
      <c r="J25" s="13">
        <f t="shared" si="5"/>
        <v>3</v>
      </c>
      <c r="K25" s="11">
        <v>1</v>
      </c>
      <c r="L25" s="11">
        <v>0</v>
      </c>
      <c r="M25" s="11">
        <f t="shared" si="6"/>
        <v>1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0</v>
      </c>
      <c r="G26" s="11">
        <v>0</v>
      </c>
      <c r="H26" s="11">
        <f t="shared" si="4"/>
        <v>0</v>
      </c>
      <c r="I26" s="12"/>
      <c r="J26" s="13">
        <f t="shared" si="5"/>
        <v>0</v>
      </c>
      <c r="K26" s="11">
        <v>1</v>
      </c>
      <c r="L26" s="11">
        <v>0</v>
      </c>
      <c r="M26" s="11">
        <f t="shared" si="6"/>
        <v>1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1</v>
      </c>
      <c r="L27" s="11">
        <v>0</v>
      </c>
      <c r="M27" s="11">
        <f t="shared" si="6"/>
        <v>1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12</v>
      </c>
      <c r="G28" s="11">
        <v>0</v>
      </c>
      <c r="H28" s="11">
        <f t="shared" si="4"/>
        <v>12</v>
      </c>
      <c r="I28" s="12"/>
      <c r="J28" s="13">
        <f t="shared" si="5"/>
        <v>12</v>
      </c>
      <c r="K28" s="11">
        <v>1</v>
      </c>
      <c r="L28" s="11">
        <v>0</v>
      </c>
      <c r="M28" s="11">
        <f t="shared" si="6"/>
        <v>1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5</v>
      </c>
      <c r="G29" s="11">
        <v>0</v>
      </c>
      <c r="H29" s="11">
        <f t="shared" si="4"/>
        <v>5</v>
      </c>
      <c r="I29" s="12"/>
      <c r="J29" s="13">
        <f t="shared" si="5"/>
        <v>5</v>
      </c>
      <c r="K29" s="11">
        <v>1</v>
      </c>
      <c r="L29" s="11">
        <v>0</v>
      </c>
      <c r="M29" s="11">
        <f t="shared" si="6"/>
        <v>1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8</v>
      </c>
      <c r="G30" s="11">
        <v>0</v>
      </c>
      <c r="H30" s="11">
        <f t="shared" si="4"/>
        <v>8</v>
      </c>
      <c r="I30" s="12"/>
      <c r="J30" s="13">
        <f t="shared" si="5"/>
        <v>8</v>
      </c>
      <c r="K30" s="11">
        <v>1</v>
      </c>
      <c r="L30" s="11">
        <v>0</v>
      </c>
      <c r="M30" s="11">
        <f t="shared" si="6"/>
        <v>1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6</v>
      </c>
      <c r="G31" s="11">
        <v>0</v>
      </c>
      <c r="H31" s="11">
        <f t="shared" si="4"/>
        <v>6</v>
      </c>
      <c r="I31" s="12"/>
      <c r="J31" s="13">
        <f t="shared" si="5"/>
        <v>6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5</v>
      </c>
      <c r="G32" s="11">
        <v>0</v>
      </c>
      <c r="H32" s="11">
        <f t="shared" si="4"/>
        <v>5</v>
      </c>
      <c r="I32" s="12"/>
      <c r="J32" s="13">
        <f t="shared" si="5"/>
        <v>5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14</v>
      </c>
      <c r="G33" s="11">
        <v>0</v>
      </c>
      <c r="H33" s="11">
        <f t="shared" si="4"/>
        <v>14</v>
      </c>
      <c r="I33" s="12"/>
      <c r="J33" s="13">
        <f t="shared" si="5"/>
        <v>14</v>
      </c>
      <c r="K33" s="11">
        <v>1</v>
      </c>
      <c r="L33" s="11">
        <v>0</v>
      </c>
      <c r="M33" s="11">
        <f t="shared" si="6"/>
        <v>1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20</v>
      </c>
      <c r="H34" s="11">
        <f t="shared" si="4"/>
        <v>20</v>
      </c>
      <c r="I34" s="12"/>
      <c r="J34" s="13">
        <f t="shared" si="5"/>
        <v>20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5</v>
      </c>
      <c r="H35" s="11">
        <f t="shared" si="4"/>
        <v>5</v>
      </c>
      <c r="I35" s="12"/>
      <c r="J35" s="13">
        <f t="shared" si="5"/>
        <v>5</v>
      </c>
      <c r="K35" s="11">
        <v>0</v>
      </c>
      <c r="L35" s="11">
        <v>1</v>
      </c>
      <c r="M35" s="11">
        <f t="shared" si="6"/>
        <v>1</v>
      </c>
      <c r="N35" s="11">
        <v>1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6</v>
      </c>
      <c r="H36" s="11">
        <f t="shared" si="4"/>
        <v>6</v>
      </c>
      <c r="I36" s="11">
        <v>22</v>
      </c>
      <c r="J36" s="13">
        <f t="shared" si="5"/>
        <v>28</v>
      </c>
      <c r="K36" s="11">
        <v>0</v>
      </c>
      <c r="L36" s="11">
        <v>1</v>
      </c>
      <c r="M36" s="11">
        <f t="shared" si="6"/>
        <v>1</v>
      </c>
      <c r="N36" s="11">
        <v>1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409</v>
      </c>
      <c r="G37" s="17">
        <f t="shared" si="7"/>
        <v>31</v>
      </c>
      <c r="H37" s="17">
        <f t="shared" si="7"/>
        <v>440</v>
      </c>
      <c r="I37" s="17">
        <f t="shared" si="7"/>
        <v>22</v>
      </c>
      <c r="J37" s="17">
        <f t="shared" si="7"/>
        <v>462</v>
      </c>
      <c r="K37" s="17">
        <f t="shared" si="7"/>
        <v>90</v>
      </c>
      <c r="L37" s="17">
        <f t="shared" si="7"/>
        <v>26</v>
      </c>
      <c r="M37" s="17">
        <f t="shared" si="7"/>
        <v>116</v>
      </c>
      <c r="N37" s="17">
        <f t="shared" si="7"/>
        <v>30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1</v>
      </c>
      <c r="L38" s="11">
        <v>0</v>
      </c>
      <c r="M38" s="11">
        <f t="shared" ref="M38:M50" si="10">K38+L38</f>
        <v>1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1</v>
      </c>
      <c r="L51" s="17">
        <f t="shared" si="11"/>
        <v>0</v>
      </c>
      <c r="M51" s="17">
        <f t="shared" si="11"/>
        <v>1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2</v>
      </c>
      <c r="M52" s="11">
        <f>K52+L52</f>
        <v>2</v>
      </c>
      <c r="N52" s="11">
        <v>2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718</v>
      </c>
      <c r="G53" s="17">
        <f t="shared" si="12"/>
        <v>43</v>
      </c>
      <c r="H53" s="17">
        <f t="shared" si="12"/>
        <v>761</v>
      </c>
      <c r="I53" s="17">
        <f t="shared" si="12"/>
        <v>34</v>
      </c>
      <c r="J53" s="17">
        <f t="shared" si="12"/>
        <v>795</v>
      </c>
      <c r="K53" s="17">
        <f t="shared" si="12"/>
        <v>191</v>
      </c>
      <c r="L53" s="17">
        <f t="shared" si="12"/>
        <v>50</v>
      </c>
      <c r="M53" s="17">
        <f t="shared" si="12"/>
        <v>241</v>
      </c>
      <c r="N53" s="17">
        <f t="shared" si="12"/>
        <v>56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37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49</v>
      </c>
      <c r="G10" s="11">
        <v>0</v>
      </c>
      <c r="H10" s="11">
        <f t="shared" ref="H10:H22" si="0">F10+G10</f>
        <v>49</v>
      </c>
      <c r="I10" s="12"/>
      <c r="J10" s="13">
        <f t="shared" ref="J10:J22" si="1">H10+I10</f>
        <v>49</v>
      </c>
      <c r="K10" s="11">
        <v>8</v>
      </c>
      <c r="L10" s="11">
        <v>3</v>
      </c>
      <c r="M10" s="11">
        <f t="shared" ref="M10:M22" si="2">K10+L10</f>
        <v>11</v>
      </c>
      <c r="N10" s="11">
        <v>3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7</v>
      </c>
      <c r="G11" s="11">
        <v>0</v>
      </c>
      <c r="H11" s="11">
        <f t="shared" si="0"/>
        <v>7</v>
      </c>
      <c r="I11" s="12"/>
      <c r="J11" s="13">
        <f t="shared" si="1"/>
        <v>7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1</v>
      </c>
      <c r="G12" s="11">
        <v>0</v>
      </c>
      <c r="H12" s="11">
        <f t="shared" si="0"/>
        <v>1</v>
      </c>
      <c r="I12" s="12"/>
      <c r="J12" s="13">
        <f t="shared" si="1"/>
        <v>1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1</v>
      </c>
      <c r="G14" s="11">
        <v>0</v>
      </c>
      <c r="H14" s="11">
        <f t="shared" si="0"/>
        <v>1</v>
      </c>
      <c r="I14" s="12"/>
      <c r="J14" s="13">
        <f t="shared" si="1"/>
        <v>1</v>
      </c>
      <c r="K14" s="11">
        <v>1</v>
      </c>
      <c r="L14" s="11">
        <v>0</v>
      </c>
      <c r="M14" s="11">
        <f t="shared" si="2"/>
        <v>1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0</v>
      </c>
      <c r="G15" s="11">
        <v>0</v>
      </c>
      <c r="H15" s="11">
        <f t="shared" si="0"/>
        <v>0</v>
      </c>
      <c r="I15" s="12"/>
      <c r="J15" s="13">
        <f t="shared" si="1"/>
        <v>0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0</v>
      </c>
      <c r="G16" s="11">
        <v>0</v>
      </c>
      <c r="H16" s="11">
        <f t="shared" si="0"/>
        <v>0</v>
      </c>
      <c r="I16" s="12"/>
      <c r="J16" s="13">
        <f t="shared" si="1"/>
        <v>0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4</v>
      </c>
      <c r="G17" s="11">
        <v>0</v>
      </c>
      <c r="H17" s="11">
        <f t="shared" si="0"/>
        <v>4</v>
      </c>
      <c r="I17" s="12"/>
      <c r="J17" s="13">
        <f t="shared" si="1"/>
        <v>4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4</v>
      </c>
      <c r="G18" s="11">
        <v>0</v>
      </c>
      <c r="H18" s="11">
        <f t="shared" si="0"/>
        <v>4</v>
      </c>
      <c r="I18" s="12"/>
      <c r="J18" s="13">
        <f t="shared" si="1"/>
        <v>4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3</v>
      </c>
      <c r="G19" s="11">
        <v>0</v>
      </c>
      <c r="H19" s="11">
        <f t="shared" si="0"/>
        <v>3</v>
      </c>
      <c r="I19" s="12"/>
      <c r="J19" s="13">
        <f t="shared" si="1"/>
        <v>3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3</v>
      </c>
      <c r="H20" s="11">
        <f t="shared" si="0"/>
        <v>3</v>
      </c>
      <c r="I20" s="12"/>
      <c r="J20" s="13">
        <f t="shared" si="1"/>
        <v>3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1</v>
      </c>
      <c r="H21" s="11">
        <f t="shared" si="0"/>
        <v>1</v>
      </c>
      <c r="I21" s="12"/>
      <c r="J21" s="13">
        <f t="shared" si="1"/>
        <v>1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1</v>
      </c>
      <c r="H22" s="11">
        <f t="shared" si="0"/>
        <v>1</v>
      </c>
      <c r="I22" s="11">
        <v>5</v>
      </c>
      <c r="J22" s="13">
        <f t="shared" si="1"/>
        <v>6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70</v>
      </c>
      <c r="G23" s="17">
        <f t="shared" si="3"/>
        <v>5</v>
      </c>
      <c r="H23" s="17">
        <f t="shared" si="3"/>
        <v>75</v>
      </c>
      <c r="I23" s="17">
        <f t="shared" si="3"/>
        <v>5</v>
      </c>
      <c r="J23" s="17">
        <f t="shared" si="3"/>
        <v>80</v>
      </c>
      <c r="K23" s="17">
        <f t="shared" si="3"/>
        <v>9</v>
      </c>
      <c r="L23" s="17">
        <f t="shared" si="3"/>
        <v>3</v>
      </c>
      <c r="M23" s="17">
        <f t="shared" si="3"/>
        <v>12</v>
      </c>
      <c r="N23" s="17">
        <f t="shared" si="3"/>
        <v>3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60</v>
      </c>
      <c r="G24" s="11">
        <v>0</v>
      </c>
      <c r="H24" s="11">
        <f t="shared" ref="H24:H36" si="4">F24+G24</f>
        <v>60</v>
      </c>
      <c r="I24" s="12"/>
      <c r="J24" s="13">
        <f t="shared" ref="J24:J36" si="5">H24+I24</f>
        <v>60</v>
      </c>
      <c r="K24" s="11">
        <v>17</v>
      </c>
      <c r="L24" s="11">
        <v>3</v>
      </c>
      <c r="M24" s="11">
        <f t="shared" ref="M24:M36" si="6">K24+L24</f>
        <v>20</v>
      </c>
      <c r="N24" s="11">
        <v>3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14</v>
      </c>
      <c r="G25" s="11">
        <v>0</v>
      </c>
      <c r="H25" s="11">
        <f t="shared" si="4"/>
        <v>14</v>
      </c>
      <c r="I25" s="12"/>
      <c r="J25" s="13">
        <f t="shared" si="5"/>
        <v>14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3</v>
      </c>
      <c r="G26" s="11">
        <v>0</v>
      </c>
      <c r="H26" s="11">
        <f t="shared" si="4"/>
        <v>3</v>
      </c>
      <c r="I26" s="12"/>
      <c r="J26" s="13">
        <f t="shared" si="5"/>
        <v>3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4</v>
      </c>
      <c r="G28" s="11">
        <v>0</v>
      </c>
      <c r="H28" s="11">
        <f t="shared" si="4"/>
        <v>4</v>
      </c>
      <c r="I28" s="12"/>
      <c r="J28" s="13">
        <f t="shared" si="5"/>
        <v>4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3</v>
      </c>
      <c r="G29" s="11">
        <v>0</v>
      </c>
      <c r="H29" s="11">
        <f t="shared" si="4"/>
        <v>3</v>
      </c>
      <c r="I29" s="12"/>
      <c r="J29" s="13">
        <f t="shared" si="5"/>
        <v>3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1</v>
      </c>
      <c r="G30" s="11">
        <v>0</v>
      </c>
      <c r="H30" s="11">
        <f t="shared" si="4"/>
        <v>1</v>
      </c>
      <c r="I30" s="12"/>
      <c r="J30" s="13">
        <f t="shared" si="5"/>
        <v>1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9</v>
      </c>
      <c r="G31" s="11">
        <v>0</v>
      </c>
      <c r="H31" s="11">
        <f t="shared" si="4"/>
        <v>9</v>
      </c>
      <c r="I31" s="12"/>
      <c r="J31" s="13">
        <f t="shared" si="5"/>
        <v>9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5</v>
      </c>
      <c r="G32" s="11">
        <v>0</v>
      </c>
      <c r="H32" s="11">
        <f t="shared" si="4"/>
        <v>5</v>
      </c>
      <c r="I32" s="12"/>
      <c r="J32" s="13">
        <f t="shared" si="5"/>
        <v>5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5</v>
      </c>
      <c r="G33" s="11">
        <v>0</v>
      </c>
      <c r="H33" s="11">
        <f t="shared" si="4"/>
        <v>5</v>
      </c>
      <c r="I33" s="12"/>
      <c r="J33" s="13">
        <f t="shared" si="5"/>
        <v>5</v>
      </c>
      <c r="K33" s="11">
        <v>1</v>
      </c>
      <c r="L33" s="11">
        <v>0</v>
      </c>
      <c r="M33" s="11">
        <f t="shared" si="6"/>
        <v>1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7</v>
      </c>
      <c r="H34" s="11">
        <f t="shared" si="4"/>
        <v>7</v>
      </c>
      <c r="I34" s="12"/>
      <c r="J34" s="13">
        <f t="shared" si="5"/>
        <v>7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4</v>
      </c>
      <c r="H35" s="11">
        <f t="shared" si="4"/>
        <v>4</v>
      </c>
      <c r="I35" s="12"/>
      <c r="J35" s="13">
        <f t="shared" si="5"/>
        <v>4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2</v>
      </c>
      <c r="H36" s="11">
        <f t="shared" si="4"/>
        <v>2</v>
      </c>
      <c r="I36" s="11">
        <v>7</v>
      </c>
      <c r="J36" s="13">
        <f t="shared" si="5"/>
        <v>9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105</v>
      </c>
      <c r="G37" s="17">
        <f t="shared" si="7"/>
        <v>13</v>
      </c>
      <c r="H37" s="17">
        <f t="shared" si="7"/>
        <v>118</v>
      </c>
      <c r="I37" s="17">
        <f t="shared" si="7"/>
        <v>7</v>
      </c>
      <c r="J37" s="17">
        <f t="shared" si="7"/>
        <v>125</v>
      </c>
      <c r="K37" s="17">
        <f t="shared" si="7"/>
        <v>18</v>
      </c>
      <c r="L37" s="17">
        <f t="shared" si="7"/>
        <v>3</v>
      </c>
      <c r="M37" s="17">
        <f t="shared" si="7"/>
        <v>21</v>
      </c>
      <c r="N37" s="17">
        <f t="shared" si="7"/>
        <v>3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175</v>
      </c>
      <c r="G53" s="17">
        <f t="shared" si="12"/>
        <v>18</v>
      </c>
      <c r="H53" s="17">
        <f t="shared" si="12"/>
        <v>193</v>
      </c>
      <c r="I53" s="17">
        <f t="shared" si="12"/>
        <v>12</v>
      </c>
      <c r="J53" s="17">
        <f t="shared" si="12"/>
        <v>205</v>
      </c>
      <c r="K53" s="17">
        <f t="shared" si="12"/>
        <v>27</v>
      </c>
      <c r="L53" s="17">
        <f t="shared" si="12"/>
        <v>6</v>
      </c>
      <c r="M53" s="17">
        <f t="shared" si="12"/>
        <v>33</v>
      </c>
      <c r="N53" s="17">
        <f t="shared" si="12"/>
        <v>6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38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136</v>
      </c>
      <c r="G10" s="11">
        <v>0</v>
      </c>
      <c r="H10" s="11">
        <f t="shared" ref="H10:H22" si="0">F10+G10</f>
        <v>136</v>
      </c>
      <c r="I10" s="12"/>
      <c r="J10" s="13">
        <f t="shared" ref="J10:J22" si="1">H10+I10</f>
        <v>136</v>
      </c>
      <c r="K10" s="11">
        <v>51</v>
      </c>
      <c r="L10" s="11">
        <v>13</v>
      </c>
      <c r="M10" s="11">
        <f t="shared" ref="M10:M22" si="2">K10+L10</f>
        <v>64</v>
      </c>
      <c r="N10" s="11">
        <v>14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8</v>
      </c>
      <c r="G11" s="11">
        <v>0</v>
      </c>
      <c r="H11" s="11">
        <f t="shared" si="0"/>
        <v>8</v>
      </c>
      <c r="I11" s="12"/>
      <c r="J11" s="13">
        <f t="shared" si="1"/>
        <v>8</v>
      </c>
      <c r="K11" s="11">
        <v>1</v>
      </c>
      <c r="L11" s="11">
        <v>0</v>
      </c>
      <c r="M11" s="11">
        <f t="shared" si="2"/>
        <v>1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8</v>
      </c>
      <c r="G12" s="11">
        <v>0</v>
      </c>
      <c r="H12" s="11">
        <f t="shared" si="0"/>
        <v>8</v>
      </c>
      <c r="I12" s="12"/>
      <c r="J12" s="13">
        <f t="shared" si="1"/>
        <v>8</v>
      </c>
      <c r="K12" s="11">
        <v>1</v>
      </c>
      <c r="L12" s="11">
        <v>1</v>
      </c>
      <c r="M12" s="11">
        <f t="shared" si="2"/>
        <v>2</v>
      </c>
      <c r="N12" s="11">
        <v>1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4</v>
      </c>
      <c r="G14" s="11">
        <v>0</v>
      </c>
      <c r="H14" s="11">
        <f t="shared" si="0"/>
        <v>4</v>
      </c>
      <c r="I14" s="12"/>
      <c r="J14" s="13">
        <f t="shared" si="1"/>
        <v>4</v>
      </c>
      <c r="K14" s="11">
        <v>0</v>
      </c>
      <c r="L14" s="11">
        <v>1</v>
      </c>
      <c r="M14" s="11">
        <f t="shared" si="2"/>
        <v>1</v>
      </c>
      <c r="N14" s="11">
        <v>1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9</v>
      </c>
      <c r="G15" s="11">
        <v>0</v>
      </c>
      <c r="H15" s="11">
        <f t="shared" si="0"/>
        <v>9</v>
      </c>
      <c r="I15" s="12"/>
      <c r="J15" s="13">
        <f t="shared" si="1"/>
        <v>9</v>
      </c>
      <c r="K15" s="11">
        <v>0</v>
      </c>
      <c r="L15" s="11">
        <v>1</v>
      </c>
      <c r="M15" s="11">
        <f t="shared" si="2"/>
        <v>1</v>
      </c>
      <c r="N15" s="11">
        <v>2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2</v>
      </c>
      <c r="G16" s="11">
        <v>0</v>
      </c>
      <c r="H16" s="11">
        <f t="shared" si="0"/>
        <v>2</v>
      </c>
      <c r="I16" s="12"/>
      <c r="J16" s="13">
        <f t="shared" si="1"/>
        <v>2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6</v>
      </c>
      <c r="G17" s="11">
        <v>0</v>
      </c>
      <c r="H17" s="11">
        <f t="shared" si="0"/>
        <v>6</v>
      </c>
      <c r="I17" s="12"/>
      <c r="J17" s="13">
        <f t="shared" si="1"/>
        <v>6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2</v>
      </c>
      <c r="G18" s="11">
        <v>0</v>
      </c>
      <c r="H18" s="11">
        <f t="shared" si="0"/>
        <v>2</v>
      </c>
      <c r="I18" s="12"/>
      <c r="J18" s="13">
        <f t="shared" si="1"/>
        <v>2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3</v>
      </c>
      <c r="G19" s="11">
        <v>0</v>
      </c>
      <c r="H19" s="11">
        <f t="shared" si="0"/>
        <v>3</v>
      </c>
      <c r="I19" s="12"/>
      <c r="J19" s="13">
        <f t="shared" si="1"/>
        <v>3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8</v>
      </c>
      <c r="H20" s="11">
        <f t="shared" si="0"/>
        <v>8</v>
      </c>
      <c r="I20" s="12"/>
      <c r="J20" s="13">
        <f t="shared" si="1"/>
        <v>8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1</v>
      </c>
      <c r="H21" s="11">
        <f t="shared" si="0"/>
        <v>1</v>
      </c>
      <c r="I21" s="12"/>
      <c r="J21" s="13">
        <f t="shared" si="1"/>
        <v>1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1</v>
      </c>
      <c r="H22" s="11">
        <f t="shared" si="0"/>
        <v>1</v>
      </c>
      <c r="I22" s="11">
        <v>10</v>
      </c>
      <c r="J22" s="13">
        <f t="shared" si="1"/>
        <v>11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179</v>
      </c>
      <c r="G23" s="17">
        <f t="shared" si="3"/>
        <v>10</v>
      </c>
      <c r="H23" s="17">
        <f t="shared" si="3"/>
        <v>189</v>
      </c>
      <c r="I23" s="17">
        <f t="shared" si="3"/>
        <v>10</v>
      </c>
      <c r="J23" s="17">
        <f t="shared" si="3"/>
        <v>199</v>
      </c>
      <c r="K23" s="17">
        <f t="shared" si="3"/>
        <v>53</v>
      </c>
      <c r="L23" s="17">
        <f t="shared" si="3"/>
        <v>16</v>
      </c>
      <c r="M23" s="17">
        <f t="shared" si="3"/>
        <v>69</v>
      </c>
      <c r="N23" s="17">
        <f t="shared" si="3"/>
        <v>18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193</v>
      </c>
      <c r="G24" s="11">
        <v>0</v>
      </c>
      <c r="H24" s="11">
        <f t="shared" ref="H24:H36" si="4">F24+G24</f>
        <v>193</v>
      </c>
      <c r="I24" s="12"/>
      <c r="J24" s="13">
        <f t="shared" ref="J24:J36" si="5">H24+I24</f>
        <v>193</v>
      </c>
      <c r="K24" s="11">
        <v>51</v>
      </c>
      <c r="L24" s="11">
        <v>18</v>
      </c>
      <c r="M24" s="11">
        <f t="shared" ref="M24:M36" si="6">K24+L24</f>
        <v>69</v>
      </c>
      <c r="N24" s="11">
        <v>22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9</v>
      </c>
      <c r="G25" s="11">
        <v>0</v>
      </c>
      <c r="H25" s="11">
        <f t="shared" si="4"/>
        <v>9</v>
      </c>
      <c r="I25" s="12"/>
      <c r="J25" s="13">
        <f t="shared" si="5"/>
        <v>9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16</v>
      </c>
      <c r="G26" s="11">
        <v>0</v>
      </c>
      <c r="H26" s="11">
        <f t="shared" si="4"/>
        <v>16</v>
      </c>
      <c r="I26" s="12"/>
      <c r="J26" s="13">
        <f t="shared" si="5"/>
        <v>16</v>
      </c>
      <c r="K26" s="11">
        <v>0</v>
      </c>
      <c r="L26" s="11">
        <v>1</v>
      </c>
      <c r="M26" s="11">
        <f t="shared" si="6"/>
        <v>1</v>
      </c>
      <c r="N26" s="11">
        <v>3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1</v>
      </c>
      <c r="L27" s="11">
        <v>0</v>
      </c>
      <c r="M27" s="11">
        <f t="shared" si="6"/>
        <v>1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2</v>
      </c>
      <c r="G28" s="11">
        <v>0</v>
      </c>
      <c r="H28" s="11">
        <f t="shared" si="4"/>
        <v>2</v>
      </c>
      <c r="I28" s="12"/>
      <c r="J28" s="13">
        <f t="shared" si="5"/>
        <v>2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13</v>
      </c>
      <c r="G29" s="11">
        <v>0</v>
      </c>
      <c r="H29" s="11">
        <f t="shared" si="4"/>
        <v>13</v>
      </c>
      <c r="I29" s="12"/>
      <c r="J29" s="13">
        <f t="shared" si="5"/>
        <v>13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5</v>
      </c>
      <c r="G30" s="11">
        <v>0</v>
      </c>
      <c r="H30" s="11">
        <f t="shared" si="4"/>
        <v>5</v>
      </c>
      <c r="I30" s="12"/>
      <c r="J30" s="13">
        <f t="shared" si="5"/>
        <v>5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11</v>
      </c>
      <c r="G31" s="11">
        <v>0</v>
      </c>
      <c r="H31" s="11">
        <f t="shared" si="4"/>
        <v>11</v>
      </c>
      <c r="I31" s="12"/>
      <c r="J31" s="13">
        <f t="shared" si="5"/>
        <v>11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1</v>
      </c>
      <c r="G32" s="11">
        <v>0</v>
      </c>
      <c r="H32" s="11">
        <f t="shared" si="4"/>
        <v>1</v>
      </c>
      <c r="I32" s="12"/>
      <c r="J32" s="13">
        <f t="shared" si="5"/>
        <v>1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15</v>
      </c>
      <c r="G33" s="11">
        <v>0</v>
      </c>
      <c r="H33" s="11">
        <f t="shared" si="4"/>
        <v>15</v>
      </c>
      <c r="I33" s="12"/>
      <c r="J33" s="13">
        <f t="shared" si="5"/>
        <v>15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15</v>
      </c>
      <c r="H34" s="11">
        <f t="shared" si="4"/>
        <v>15</v>
      </c>
      <c r="I34" s="12"/>
      <c r="J34" s="13">
        <f t="shared" si="5"/>
        <v>15</v>
      </c>
      <c r="K34" s="11">
        <v>1</v>
      </c>
      <c r="L34" s="11">
        <v>0</v>
      </c>
      <c r="M34" s="11">
        <f t="shared" si="6"/>
        <v>1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1</v>
      </c>
      <c r="H35" s="11">
        <f t="shared" si="4"/>
        <v>1</v>
      </c>
      <c r="I35" s="12"/>
      <c r="J35" s="13">
        <f t="shared" si="5"/>
        <v>1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2</v>
      </c>
      <c r="H36" s="11">
        <f t="shared" si="4"/>
        <v>2</v>
      </c>
      <c r="I36" s="11">
        <v>10</v>
      </c>
      <c r="J36" s="13">
        <f t="shared" si="5"/>
        <v>12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266</v>
      </c>
      <c r="G37" s="17">
        <f t="shared" si="7"/>
        <v>18</v>
      </c>
      <c r="H37" s="17">
        <f t="shared" si="7"/>
        <v>284</v>
      </c>
      <c r="I37" s="17">
        <f t="shared" si="7"/>
        <v>10</v>
      </c>
      <c r="J37" s="17">
        <f t="shared" si="7"/>
        <v>294</v>
      </c>
      <c r="K37" s="17">
        <f t="shared" si="7"/>
        <v>53</v>
      </c>
      <c r="L37" s="17">
        <f t="shared" si="7"/>
        <v>19</v>
      </c>
      <c r="M37" s="17">
        <f t="shared" si="7"/>
        <v>72</v>
      </c>
      <c r="N37" s="17">
        <f t="shared" si="7"/>
        <v>25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1</v>
      </c>
      <c r="L52" s="11">
        <v>4</v>
      </c>
      <c r="M52" s="11">
        <f>K52+L52</f>
        <v>5</v>
      </c>
      <c r="N52" s="11">
        <v>4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445</v>
      </c>
      <c r="G53" s="17">
        <f t="shared" si="12"/>
        <v>28</v>
      </c>
      <c r="H53" s="17">
        <f t="shared" si="12"/>
        <v>473</v>
      </c>
      <c r="I53" s="17">
        <f t="shared" si="12"/>
        <v>20</v>
      </c>
      <c r="J53" s="17">
        <f t="shared" si="12"/>
        <v>493</v>
      </c>
      <c r="K53" s="17">
        <f t="shared" si="12"/>
        <v>107</v>
      </c>
      <c r="L53" s="17">
        <f t="shared" si="12"/>
        <v>39</v>
      </c>
      <c r="M53" s="17">
        <f t="shared" si="12"/>
        <v>146</v>
      </c>
      <c r="N53" s="17">
        <f t="shared" si="12"/>
        <v>47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39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500</v>
      </c>
      <c r="G10" s="11">
        <v>0</v>
      </c>
      <c r="H10" s="11">
        <f t="shared" ref="H10:H22" si="0">F10+G10</f>
        <v>500</v>
      </c>
      <c r="I10" s="12"/>
      <c r="J10" s="13">
        <f t="shared" ref="J10:J22" si="1">H10+I10</f>
        <v>500</v>
      </c>
      <c r="K10" s="11">
        <v>279</v>
      </c>
      <c r="L10" s="11">
        <v>61</v>
      </c>
      <c r="M10" s="11">
        <f t="shared" ref="M10:M22" si="2">K10+L10</f>
        <v>340</v>
      </c>
      <c r="N10" s="11">
        <v>70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9</v>
      </c>
      <c r="G11" s="11">
        <v>0</v>
      </c>
      <c r="H11" s="11">
        <f t="shared" si="0"/>
        <v>9</v>
      </c>
      <c r="I11" s="12"/>
      <c r="J11" s="13">
        <f t="shared" si="1"/>
        <v>9</v>
      </c>
      <c r="K11" s="11">
        <v>1</v>
      </c>
      <c r="L11" s="11">
        <v>0</v>
      </c>
      <c r="M11" s="11">
        <f t="shared" si="2"/>
        <v>1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9</v>
      </c>
      <c r="G12" s="11">
        <v>0</v>
      </c>
      <c r="H12" s="11">
        <f t="shared" si="0"/>
        <v>9</v>
      </c>
      <c r="I12" s="12"/>
      <c r="J12" s="13">
        <f t="shared" si="1"/>
        <v>9</v>
      </c>
      <c r="K12" s="11">
        <v>2</v>
      </c>
      <c r="L12" s="11">
        <v>0</v>
      </c>
      <c r="M12" s="11">
        <f t="shared" si="2"/>
        <v>2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56</v>
      </c>
      <c r="G13" s="11">
        <v>0</v>
      </c>
      <c r="H13" s="11">
        <f t="shared" si="0"/>
        <v>56</v>
      </c>
      <c r="I13" s="12"/>
      <c r="J13" s="13">
        <f t="shared" si="1"/>
        <v>56</v>
      </c>
      <c r="K13" s="11">
        <v>2</v>
      </c>
      <c r="L13" s="11">
        <v>1</v>
      </c>
      <c r="M13" s="11">
        <f t="shared" si="2"/>
        <v>3</v>
      </c>
      <c r="N13" s="11">
        <v>1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6</v>
      </c>
      <c r="G14" s="11">
        <v>0</v>
      </c>
      <c r="H14" s="11">
        <f t="shared" si="0"/>
        <v>6</v>
      </c>
      <c r="I14" s="12"/>
      <c r="J14" s="13">
        <f t="shared" si="1"/>
        <v>6</v>
      </c>
      <c r="K14" s="11">
        <v>1</v>
      </c>
      <c r="L14" s="11">
        <v>1</v>
      </c>
      <c r="M14" s="11">
        <f t="shared" si="2"/>
        <v>2</v>
      </c>
      <c r="N14" s="11">
        <v>2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30</v>
      </c>
      <c r="G15" s="11">
        <v>0</v>
      </c>
      <c r="H15" s="11">
        <f t="shared" si="0"/>
        <v>30</v>
      </c>
      <c r="I15" s="12"/>
      <c r="J15" s="13">
        <f t="shared" si="1"/>
        <v>30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21</v>
      </c>
      <c r="G16" s="11">
        <v>0</v>
      </c>
      <c r="H16" s="11">
        <f t="shared" si="0"/>
        <v>21</v>
      </c>
      <c r="I16" s="12"/>
      <c r="J16" s="13">
        <f t="shared" si="1"/>
        <v>21</v>
      </c>
      <c r="K16" s="11">
        <v>1</v>
      </c>
      <c r="L16" s="11">
        <v>0</v>
      </c>
      <c r="M16" s="11">
        <f t="shared" si="2"/>
        <v>1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24</v>
      </c>
      <c r="G17" s="11">
        <v>0</v>
      </c>
      <c r="H17" s="11">
        <f t="shared" si="0"/>
        <v>24</v>
      </c>
      <c r="I17" s="12"/>
      <c r="J17" s="13">
        <f t="shared" si="1"/>
        <v>24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16</v>
      </c>
      <c r="G18" s="11">
        <v>0</v>
      </c>
      <c r="H18" s="11">
        <f t="shared" si="0"/>
        <v>16</v>
      </c>
      <c r="I18" s="12"/>
      <c r="J18" s="13">
        <f t="shared" si="1"/>
        <v>16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38</v>
      </c>
      <c r="G19" s="11">
        <v>0</v>
      </c>
      <c r="H19" s="11">
        <f t="shared" si="0"/>
        <v>38</v>
      </c>
      <c r="I19" s="12"/>
      <c r="J19" s="13">
        <f t="shared" si="1"/>
        <v>38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55</v>
      </c>
      <c r="H20" s="11">
        <f t="shared" si="0"/>
        <v>55</v>
      </c>
      <c r="I20" s="12"/>
      <c r="J20" s="13">
        <f t="shared" si="1"/>
        <v>55</v>
      </c>
      <c r="K20" s="11">
        <v>0</v>
      </c>
      <c r="L20" s="11">
        <v>1</v>
      </c>
      <c r="M20" s="11">
        <f t="shared" si="2"/>
        <v>1</v>
      </c>
      <c r="N20" s="11">
        <v>1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6</v>
      </c>
      <c r="H21" s="11">
        <f t="shared" si="0"/>
        <v>6</v>
      </c>
      <c r="I21" s="12"/>
      <c r="J21" s="13">
        <f t="shared" si="1"/>
        <v>6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19</v>
      </c>
      <c r="H22" s="11">
        <f t="shared" si="0"/>
        <v>19</v>
      </c>
      <c r="I22" s="11">
        <v>36</v>
      </c>
      <c r="J22" s="13">
        <f t="shared" si="1"/>
        <v>55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709</v>
      </c>
      <c r="G23" s="17">
        <f t="shared" si="3"/>
        <v>80</v>
      </c>
      <c r="H23" s="17">
        <f t="shared" si="3"/>
        <v>789</v>
      </c>
      <c r="I23" s="17">
        <f t="shared" si="3"/>
        <v>36</v>
      </c>
      <c r="J23" s="17">
        <f t="shared" si="3"/>
        <v>825</v>
      </c>
      <c r="K23" s="17">
        <f t="shared" si="3"/>
        <v>286</v>
      </c>
      <c r="L23" s="17">
        <f t="shared" si="3"/>
        <v>64</v>
      </c>
      <c r="M23" s="17">
        <f t="shared" si="3"/>
        <v>350</v>
      </c>
      <c r="N23" s="17">
        <f t="shared" si="3"/>
        <v>74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852</v>
      </c>
      <c r="G24" s="11">
        <v>0</v>
      </c>
      <c r="H24" s="11">
        <f t="shared" ref="H24:H36" si="4">F24+G24</f>
        <v>852</v>
      </c>
      <c r="I24" s="12"/>
      <c r="J24" s="13">
        <f t="shared" ref="J24:J36" si="5">H24+I24</f>
        <v>852</v>
      </c>
      <c r="K24" s="11">
        <v>353</v>
      </c>
      <c r="L24" s="11">
        <v>107</v>
      </c>
      <c r="M24" s="11">
        <f t="shared" ref="M24:M36" si="6">K24+L24</f>
        <v>460</v>
      </c>
      <c r="N24" s="11">
        <v>132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7</v>
      </c>
      <c r="G25" s="11">
        <v>0</v>
      </c>
      <c r="H25" s="11">
        <f t="shared" si="4"/>
        <v>7</v>
      </c>
      <c r="I25" s="12"/>
      <c r="J25" s="13">
        <f t="shared" si="5"/>
        <v>7</v>
      </c>
      <c r="K25" s="11">
        <v>6</v>
      </c>
      <c r="L25" s="11">
        <v>0</v>
      </c>
      <c r="M25" s="11">
        <f t="shared" si="6"/>
        <v>6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10</v>
      </c>
      <c r="G26" s="11">
        <v>0</v>
      </c>
      <c r="H26" s="11">
        <f t="shared" si="4"/>
        <v>10</v>
      </c>
      <c r="I26" s="12"/>
      <c r="J26" s="13">
        <f t="shared" si="5"/>
        <v>10</v>
      </c>
      <c r="K26" s="11">
        <v>5</v>
      </c>
      <c r="L26" s="11">
        <v>1</v>
      </c>
      <c r="M26" s="11">
        <f t="shared" si="6"/>
        <v>6</v>
      </c>
      <c r="N26" s="11">
        <v>1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38</v>
      </c>
      <c r="G27" s="11">
        <v>0</v>
      </c>
      <c r="H27" s="11">
        <f t="shared" si="4"/>
        <v>38</v>
      </c>
      <c r="I27" s="12"/>
      <c r="J27" s="13">
        <f t="shared" si="5"/>
        <v>38</v>
      </c>
      <c r="K27" s="11">
        <v>2</v>
      </c>
      <c r="L27" s="11">
        <v>0</v>
      </c>
      <c r="M27" s="11">
        <f t="shared" si="6"/>
        <v>2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7</v>
      </c>
      <c r="G28" s="11">
        <v>0</v>
      </c>
      <c r="H28" s="11">
        <f t="shared" si="4"/>
        <v>7</v>
      </c>
      <c r="I28" s="12"/>
      <c r="J28" s="13">
        <f t="shared" si="5"/>
        <v>7</v>
      </c>
      <c r="K28" s="11">
        <v>3</v>
      </c>
      <c r="L28" s="11">
        <v>0</v>
      </c>
      <c r="M28" s="11">
        <f t="shared" si="6"/>
        <v>3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31</v>
      </c>
      <c r="G29" s="11">
        <v>0</v>
      </c>
      <c r="H29" s="11">
        <f t="shared" si="4"/>
        <v>31</v>
      </c>
      <c r="I29" s="12"/>
      <c r="J29" s="13">
        <f t="shared" si="5"/>
        <v>31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39</v>
      </c>
      <c r="G30" s="11">
        <v>0</v>
      </c>
      <c r="H30" s="11">
        <f t="shared" si="4"/>
        <v>39</v>
      </c>
      <c r="I30" s="12"/>
      <c r="J30" s="13">
        <f t="shared" si="5"/>
        <v>39</v>
      </c>
      <c r="K30" s="11">
        <v>0</v>
      </c>
      <c r="L30" s="11">
        <v>1</v>
      </c>
      <c r="M30" s="11">
        <f t="shared" si="6"/>
        <v>1</v>
      </c>
      <c r="N30" s="11">
        <v>1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21</v>
      </c>
      <c r="G31" s="11">
        <v>0</v>
      </c>
      <c r="H31" s="11">
        <f t="shared" si="4"/>
        <v>21</v>
      </c>
      <c r="I31" s="12"/>
      <c r="J31" s="13">
        <f t="shared" si="5"/>
        <v>21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30</v>
      </c>
      <c r="G32" s="11">
        <v>0</v>
      </c>
      <c r="H32" s="11">
        <f t="shared" si="4"/>
        <v>30</v>
      </c>
      <c r="I32" s="12"/>
      <c r="J32" s="13">
        <f t="shared" si="5"/>
        <v>30</v>
      </c>
      <c r="K32" s="11">
        <v>0</v>
      </c>
      <c r="L32" s="11">
        <v>1</v>
      </c>
      <c r="M32" s="11">
        <f t="shared" si="6"/>
        <v>1</v>
      </c>
      <c r="N32" s="11">
        <v>1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73</v>
      </c>
      <c r="G33" s="11">
        <v>0</v>
      </c>
      <c r="H33" s="11">
        <f t="shared" si="4"/>
        <v>73</v>
      </c>
      <c r="I33" s="12"/>
      <c r="J33" s="13">
        <f t="shared" si="5"/>
        <v>73</v>
      </c>
      <c r="K33" s="11">
        <v>1</v>
      </c>
      <c r="L33" s="11">
        <v>1</v>
      </c>
      <c r="M33" s="11">
        <f t="shared" si="6"/>
        <v>2</v>
      </c>
      <c r="N33" s="11">
        <v>1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61</v>
      </c>
      <c r="H34" s="11">
        <f t="shared" si="4"/>
        <v>61</v>
      </c>
      <c r="I34" s="12"/>
      <c r="J34" s="13">
        <f t="shared" si="5"/>
        <v>61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2</v>
      </c>
      <c r="H35" s="11">
        <f t="shared" si="4"/>
        <v>2</v>
      </c>
      <c r="I35" s="12"/>
      <c r="J35" s="13">
        <f t="shared" si="5"/>
        <v>2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24</v>
      </c>
      <c r="H36" s="11">
        <f t="shared" si="4"/>
        <v>24</v>
      </c>
      <c r="I36" s="11">
        <v>80</v>
      </c>
      <c r="J36" s="13">
        <f t="shared" si="5"/>
        <v>104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1108</v>
      </c>
      <c r="G37" s="17">
        <f t="shared" si="7"/>
        <v>87</v>
      </c>
      <c r="H37" s="17">
        <f t="shared" si="7"/>
        <v>1195</v>
      </c>
      <c r="I37" s="17">
        <f t="shared" si="7"/>
        <v>80</v>
      </c>
      <c r="J37" s="17">
        <f t="shared" si="7"/>
        <v>1275</v>
      </c>
      <c r="K37" s="17">
        <f t="shared" si="7"/>
        <v>370</v>
      </c>
      <c r="L37" s="17">
        <f t="shared" si="7"/>
        <v>111</v>
      </c>
      <c r="M37" s="17">
        <f t="shared" si="7"/>
        <v>481</v>
      </c>
      <c r="N37" s="17">
        <f t="shared" si="7"/>
        <v>136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1</v>
      </c>
      <c r="L52" s="11">
        <v>9</v>
      </c>
      <c r="M52" s="11">
        <f>K52+L52</f>
        <v>10</v>
      </c>
      <c r="N52" s="11">
        <v>9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1817</v>
      </c>
      <c r="G53" s="17">
        <f t="shared" si="12"/>
        <v>167</v>
      </c>
      <c r="H53" s="17">
        <f t="shared" si="12"/>
        <v>1984</v>
      </c>
      <c r="I53" s="17">
        <f t="shared" si="12"/>
        <v>116</v>
      </c>
      <c r="J53" s="17">
        <f t="shared" si="12"/>
        <v>2100</v>
      </c>
      <c r="K53" s="17">
        <f t="shared" si="12"/>
        <v>657</v>
      </c>
      <c r="L53" s="17">
        <f t="shared" si="12"/>
        <v>184</v>
      </c>
      <c r="M53" s="17">
        <f t="shared" si="12"/>
        <v>841</v>
      </c>
      <c r="N53" s="17">
        <f t="shared" si="12"/>
        <v>219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40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61</v>
      </c>
      <c r="G10" s="11">
        <v>0</v>
      </c>
      <c r="H10" s="11">
        <f t="shared" ref="H10:H22" si="0">F10+G10</f>
        <v>61</v>
      </c>
      <c r="I10" s="12"/>
      <c r="J10" s="13">
        <f t="shared" ref="J10:J22" si="1">H10+I10</f>
        <v>61</v>
      </c>
      <c r="K10" s="11">
        <v>19</v>
      </c>
      <c r="L10" s="11">
        <v>10</v>
      </c>
      <c r="M10" s="11">
        <f t="shared" ref="M10:M22" si="2">K10+L10</f>
        <v>29</v>
      </c>
      <c r="N10" s="11">
        <v>16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9</v>
      </c>
      <c r="G11" s="11">
        <v>0</v>
      </c>
      <c r="H11" s="11">
        <f t="shared" si="0"/>
        <v>9</v>
      </c>
      <c r="I11" s="12"/>
      <c r="J11" s="13">
        <f t="shared" si="1"/>
        <v>9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1</v>
      </c>
      <c r="G12" s="11">
        <v>0</v>
      </c>
      <c r="H12" s="11">
        <f t="shared" si="0"/>
        <v>1</v>
      </c>
      <c r="I12" s="12"/>
      <c r="J12" s="13">
        <f t="shared" si="1"/>
        <v>1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1</v>
      </c>
      <c r="L13" s="11">
        <v>0</v>
      </c>
      <c r="M13" s="11">
        <f t="shared" si="2"/>
        <v>1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0</v>
      </c>
      <c r="G14" s="11">
        <v>0</v>
      </c>
      <c r="H14" s="11">
        <f t="shared" si="0"/>
        <v>0</v>
      </c>
      <c r="I14" s="12"/>
      <c r="J14" s="13">
        <f t="shared" si="1"/>
        <v>0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3</v>
      </c>
      <c r="G15" s="11">
        <v>0</v>
      </c>
      <c r="H15" s="11">
        <f t="shared" si="0"/>
        <v>3</v>
      </c>
      <c r="I15" s="12"/>
      <c r="J15" s="13">
        <f t="shared" si="1"/>
        <v>3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0</v>
      </c>
      <c r="G16" s="11">
        <v>0</v>
      </c>
      <c r="H16" s="11">
        <f t="shared" si="0"/>
        <v>0</v>
      </c>
      <c r="I16" s="12"/>
      <c r="J16" s="13">
        <f t="shared" si="1"/>
        <v>0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0</v>
      </c>
      <c r="G17" s="11">
        <v>0</v>
      </c>
      <c r="H17" s="11">
        <f t="shared" si="0"/>
        <v>0</v>
      </c>
      <c r="I17" s="12"/>
      <c r="J17" s="13">
        <f t="shared" si="1"/>
        <v>0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0</v>
      </c>
      <c r="G18" s="11">
        <v>0</v>
      </c>
      <c r="H18" s="11">
        <f t="shared" si="0"/>
        <v>0</v>
      </c>
      <c r="I18" s="12"/>
      <c r="J18" s="13">
        <f t="shared" si="1"/>
        <v>0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1</v>
      </c>
      <c r="G19" s="11">
        <v>0</v>
      </c>
      <c r="H19" s="11">
        <f t="shared" si="0"/>
        <v>1</v>
      </c>
      <c r="I19" s="12"/>
      <c r="J19" s="13">
        <f t="shared" si="1"/>
        <v>1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6</v>
      </c>
      <c r="H20" s="11">
        <f t="shared" si="0"/>
        <v>6</v>
      </c>
      <c r="I20" s="12"/>
      <c r="J20" s="13">
        <f t="shared" si="1"/>
        <v>6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1</v>
      </c>
      <c r="H22" s="11">
        <f t="shared" si="0"/>
        <v>1</v>
      </c>
      <c r="I22" s="11">
        <v>3</v>
      </c>
      <c r="J22" s="13">
        <f t="shared" si="1"/>
        <v>4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76</v>
      </c>
      <c r="G23" s="17">
        <f t="shared" si="3"/>
        <v>7</v>
      </c>
      <c r="H23" s="17">
        <f t="shared" si="3"/>
        <v>83</v>
      </c>
      <c r="I23" s="17">
        <f t="shared" si="3"/>
        <v>3</v>
      </c>
      <c r="J23" s="17">
        <f t="shared" si="3"/>
        <v>86</v>
      </c>
      <c r="K23" s="17">
        <f t="shared" si="3"/>
        <v>20</v>
      </c>
      <c r="L23" s="17">
        <f t="shared" si="3"/>
        <v>10</v>
      </c>
      <c r="M23" s="17">
        <f t="shared" si="3"/>
        <v>30</v>
      </c>
      <c r="N23" s="17">
        <f t="shared" si="3"/>
        <v>16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84</v>
      </c>
      <c r="G24" s="11">
        <v>0</v>
      </c>
      <c r="H24" s="11">
        <f t="shared" ref="H24:H36" si="4">F24+G24</f>
        <v>84</v>
      </c>
      <c r="I24" s="12"/>
      <c r="J24" s="13">
        <f t="shared" ref="J24:J36" si="5">H24+I24</f>
        <v>84</v>
      </c>
      <c r="K24" s="11">
        <v>18</v>
      </c>
      <c r="L24" s="11">
        <v>7</v>
      </c>
      <c r="M24" s="11">
        <f t="shared" ref="M24:M36" si="6">K24+L24</f>
        <v>25</v>
      </c>
      <c r="N24" s="11">
        <v>7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18</v>
      </c>
      <c r="G25" s="11">
        <v>0</v>
      </c>
      <c r="H25" s="11">
        <f t="shared" si="4"/>
        <v>18</v>
      </c>
      <c r="I25" s="12"/>
      <c r="J25" s="13">
        <f t="shared" si="5"/>
        <v>18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3</v>
      </c>
      <c r="G26" s="11">
        <v>0</v>
      </c>
      <c r="H26" s="11">
        <f t="shared" si="4"/>
        <v>3</v>
      </c>
      <c r="I26" s="12"/>
      <c r="J26" s="13">
        <f t="shared" si="5"/>
        <v>3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1</v>
      </c>
      <c r="G28" s="11">
        <v>0</v>
      </c>
      <c r="H28" s="11">
        <f t="shared" si="4"/>
        <v>1</v>
      </c>
      <c r="I28" s="12"/>
      <c r="J28" s="13">
        <f t="shared" si="5"/>
        <v>1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1</v>
      </c>
      <c r="G29" s="11">
        <v>0</v>
      </c>
      <c r="H29" s="11">
        <f t="shared" si="4"/>
        <v>1</v>
      </c>
      <c r="I29" s="12"/>
      <c r="J29" s="13">
        <f t="shared" si="5"/>
        <v>1</v>
      </c>
      <c r="K29" s="11">
        <v>0</v>
      </c>
      <c r="L29" s="11">
        <v>1</v>
      </c>
      <c r="M29" s="11">
        <f t="shared" si="6"/>
        <v>1</v>
      </c>
      <c r="N29" s="11">
        <v>2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1</v>
      </c>
      <c r="G30" s="11">
        <v>0</v>
      </c>
      <c r="H30" s="11">
        <f t="shared" si="4"/>
        <v>1</v>
      </c>
      <c r="I30" s="12"/>
      <c r="J30" s="13">
        <f t="shared" si="5"/>
        <v>1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1</v>
      </c>
      <c r="G31" s="11">
        <v>0</v>
      </c>
      <c r="H31" s="11">
        <f t="shared" si="4"/>
        <v>1</v>
      </c>
      <c r="I31" s="12"/>
      <c r="J31" s="13">
        <f t="shared" si="5"/>
        <v>1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0</v>
      </c>
      <c r="G32" s="11">
        <v>0</v>
      </c>
      <c r="H32" s="11">
        <f t="shared" si="4"/>
        <v>0</v>
      </c>
      <c r="I32" s="12"/>
      <c r="J32" s="13">
        <f t="shared" si="5"/>
        <v>0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13</v>
      </c>
      <c r="G33" s="11">
        <v>0</v>
      </c>
      <c r="H33" s="11">
        <f t="shared" si="4"/>
        <v>13</v>
      </c>
      <c r="I33" s="12"/>
      <c r="J33" s="13">
        <f t="shared" si="5"/>
        <v>13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6</v>
      </c>
      <c r="H34" s="11">
        <f t="shared" si="4"/>
        <v>6</v>
      </c>
      <c r="I34" s="12"/>
      <c r="J34" s="13">
        <f t="shared" si="5"/>
        <v>6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1</v>
      </c>
      <c r="H36" s="11">
        <f t="shared" si="4"/>
        <v>1</v>
      </c>
      <c r="I36" s="11">
        <v>6</v>
      </c>
      <c r="J36" s="13">
        <f t="shared" si="5"/>
        <v>7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123</v>
      </c>
      <c r="G37" s="17">
        <f t="shared" si="7"/>
        <v>7</v>
      </c>
      <c r="H37" s="17">
        <f t="shared" si="7"/>
        <v>130</v>
      </c>
      <c r="I37" s="17">
        <f t="shared" si="7"/>
        <v>6</v>
      </c>
      <c r="J37" s="17">
        <f t="shared" si="7"/>
        <v>136</v>
      </c>
      <c r="K37" s="17">
        <f t="shared" si="7"/>
        <v>18</v>
      </c>
      <c r="L37" s="17">
        <f t="shared" si="7"/>
        <v>8</v>
      </c>
      <c r="M37" s="17">
        <f t="shared" si="7"/>
        <v>26</v>
      </c>
      <c r="N37" s="17">
        <f t="shared" si="7"/>
        <v>9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199</v>
      </c>
      <c r="G53" s="17">
        <f t="shared" si="12"/>
        <v>14</v>
      </c>
      <c r="H53" s="17">
        <f t="shared" si="12"/>
        <v>213</v>
      </c>
      <c r="I53" s="17">
        <f t="shared" si="12"/>
        <v>9</v>
      </c>
      <c r="J53" s="17">
        <f t="shared" si="12"/>
        <v>222</v>
      </c>
      <c r="K53" s="17">
        <f t="shared" si="12"/>
        <v>38</v>
      </c>
      <c r="L53" s="17">
        <f t="shared" si="12"/>
        <v>18</v>
      </c>
      <c r="M53" s="17">
        <f t="shared" si="12"/>
        <v>56</v>
      </c>
      <c r="N53" s="17">
        <f t="shared" si="12"/>
        <v>25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41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53</v>
      </c>
      <c r="G10" s="11">
        <v>0</v>
      </c>
      <c r="H10" s="11">
        <f t="shared" ref="H10:H22" si="0">F10+G10</f>
        <v>53</v>
      </c>
      <c r="I10" s="12"/>
      <c r="J10" s="13">
        <f t="shared" ref="J10:J22" si="1">H10+I10</f>
        <v>53</v>
      </c>
      <c r="K10" s="11">
        <v>10</v>
      </c>
      <c r="L10" s="11">
        <v>1</v>
      </c>
      <c r="M10" s="11">
        <f t="shared" ref="M10:M22" si="2">K10+L10</f>
        <v>11</v>
      </c>
      <c r="N10" s="11">
        <v>2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4</v>
      </c>
      <c r="G11" s="11">
        <v>0</v>
      </c>
      <c r="H11" s="11">
        <f t="shared" si="0"/>
        <v>4</v>
      </c>
      <c r="I11" s="12"/>
      <c r="J11" s="13">
        <f t="shared" si="1"/>
        <v>4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0</v>
      </c>
      <c r="G12" s="11">
        <v>0</v>
      </c>
      <c r="H12" s="11">
        <f t="shared" si="0"/>
        <v>0</v>
      </c>
      <c r="I12" s="12"/>
      <c r="J12" s="13">
        <f t="shared" si="1"/>
        <v>0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0</v>
      </c>
      <c r="G13" s="11">
        <v>0</v>
      </c>
      <c r="H13" s="11">
        <f t="shared" si="0"/>
        <v>0</v>
      </c>
      <c r="I13" s="12"/>
      <c r="J13" s="13">
        <f t="shared" si="1"/>
        <v>0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8</v>
      </c>
      <c r="G14" s="11">
        <v>0</v>
      </c>
      <c r="H14" s="11">
        <f t="shared" si="0"/>
        <v>8</v>
      </c>
      <c r="I14" s="12"/>
      <c r="J14" s="13">
        <f t="shared" si="1"/>
        <v>8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0</v>
      </c>
      <c r="G15" s="11">
        <v>0</v>
      </c>
      <c r="H15" s="11">
        <f t="shared" si="0"/>
        <v>0</v>
      </c>
      <c r="I15" s="12"/>
      <c r="J15" s="13">
        <f t="shared" si="1"/>
        <v>0</v>
      </c>
      <c r="K15" s="11">
        <v>1</v>
      </c>
      <c r="L15" s="11">
        <v>0</v>
      </c>
      <c r="M15" s="11">
        <f t="shared" si="2"/>
        <v>1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2</v>
      </c>
      <c r="G16" s="11">
        <v>0</v>
      </c>
      <c r="H16" s="11">
        <f t="shared" si="0"/>
        <v>2</v>
      </c>
      <c r="I16" s="12"/>
      <c r="J16" s="13">
        <f t="shared" si="1"/>
        <v>2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3</v>
      </c>
      <c r="G17" s="11">
        <v>0</v>
      </c>
      <c r="H17" s="11">
        <f t="shared" si="0"/>
        <v>3</v>
      </c>
      <c r="I17" s="12"/>
      <c r="J17" s="13">
        <f t="shared" si="1"/>
        <v>3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1</v>
      </c>
      <c r="G18" s="11">
        <v>0</v>
      </c>
      <c r="H18" s="11">
        <f t="shared" si="0"/>
        <v>1</v>
      </c>
      <c r="I18" s="12"/>
      <c r="J18" s="13">
        <f t="shared" si="1"/>
        <v>1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0</v>
      </c>
      <c r="G19" s="11">
        <v>0</v>
      </c>
      <c r="H19" s="11">
        <f t="shared" si="0"/>
        <v>0</v>
      </c>
      <c r="I19" s="12"/>
      <c r="J19" s="13">
        <f t="shared" si="1"/>
        <v>0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0</v>
      </c>
      <c r="H20" s="11">
        <f t="shared" si="0"/>
        <v>0</v>
      </c>
      <c r="I20" s="12"/>
      <c r="J20" s="13">
        <f t="shared" si="1"/>
        <v>0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4</v>
      </c>
      <c r="H22" s="11">
        <f t="shared" si="0"/>
        <v>4</v>
      </c>
      <c r="I22" s="11">
        <v>5</v>
      </c>
      <c r="J22" s="13">
        <f t="shared" si="1"/>
        <v>9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71</v>
      </c>
      <c r="G23" s="17">
        <f t="shared" si="3"/>
        <v>4</v>
      </c>
      <c r="H23" s="17">
        <f t="shared" si="3"/>
        <v>75</v>
      </c>
      <c r="I23" s="17">
        <f t="shared" si="3"/>
        <v>5</v>
      </c>
      <c r="J23" s="17">
        <f t="shared" si="3"/>
        <v>80</v>
      </c>
      <c r="K23" s="17">
        <f t="shared" si="3"/>
        <v>11</v>
      </c>
      <c r="L23" s="17">
        <f t="shared" si="3"/>
        <v>1</v>
      </c>
      <c r="M23" s="17">
        <f t="shared" si="3"/>
        <v>12</v>
      </c>
      <c r="N23" s="17">
        <f t="shared" si="3"/>
        <v>2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94</v>
      </c>
      <c r="G24" s="11">
        <v>0</v>
      </c>
      <c r="H24" s="11">
        <f t="shared" ref="H24:H36" si="4">F24+G24</f>
        <v>94</v>
      </c>
      <c r="I24" s="12"/>
      <c r="J24" s="13">
        <f t="shared" ref="J24:J36" si="5">H24+I24</f>
        <v>94</v>
      </c>
      <c r="K24" s="11">
        <v>14</v>
      </c>
      <c r="L24" s="11">
        <v>1</v>
      </c>
      <c r="M24" s="11">
        <f t="shared" ref="M24:M36" si="6">K24+L24</f>
        <v>15</v>
      </c>
      <c r="N24" s="11">
        <v>1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4</v>
      </c>
      <c r="G25" s="11">
        <v>0</v>
      </c>
      <c r="H25" s="11">
        <f t="shared" si="4"/>
        <v>4</v>
      </c>
      <c r="I25" s="12"/>
      <c r="J25" s="13">
        <f t="shared" si="5"/>
        <v>4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3</v>
      </c>
      <c r="G26" s="11">
        <v>0</v>
      </c>
      <c r="H26" s="11">
        <f t="shared" si="4"/>
        <v>3</v>
      </c>
      <c r="I26" s="12"/>
      <c r="J26" s="13">
        <f t="shared" si="5"/>
        <v>3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2</v>
      </c>
      <c r="G28" s="11">
        <v>0</v>
      </c>
      <c r="H28" s="11">
        <f t="shared" si="4"/>
        <v>2</v>
      </c>
      <c r="I28" s="12"/>
      <c r="J28" s="13">
        <f t="shared" si="5"/>
        <v>2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1</v>
      </c>
      <c r="G29" s="11">
        <v>0</v>
      </c>
      <c r="H29" s="11">
        <f t="shared" si="4"/>
        <v>1</v>
      </c>
      <c r="I29" s="12"/>
      <c r="J29" s="13">
        <f t="shared" si="5"/>
        <v>1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2</v>
      </c>
      <c r="G30" s="11">
        <v>0</v>
      </c>
      <c r="H30" s="11">
        <f t="shared" si="4"/>
        <v>2</v>
      </c>
      <c r="I30" s="12"/>
      <c r="J30" s="13">
        <f t="shared" si="5"/>
        <v>2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2</v>
      </c>
      <c r="G31" s="11">
        <v>0</v>
      </c>
      <c r="H31" s="11">
        <f t="shared" si="4"/>
        <v>2</v>
      </c>
      <c r="I31" s="12"/>
      <c r="J31" s="13">
        <f t="shared" si="5"/>
        <v>2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5</v>
      </c>
      <c r="G32" s="11">
        <v>0</v>
      </c>
      <c r="H32" s="11">
        <f t="shared" si="4"/>
        <v>5</v>
      </c>
      <c r="I32" s="12"/>
      <c r="J32" s="13">
        <f t="shared" si="5"/>
        <v>5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0</v>
      </c>
      <c r="G33" s="11">
        <v>0</v>
      </c>
      <c r="H33" s="11">
        <f t="shared" si="4"/>
        <v>0</v>
      </c>
      <c r="I33" s="12"/>
      <c r="J33" s="13">
        <f t="shared" si="5"/>
        <v>0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0</v>
      </c>
      <c r="H34" s="11">
        <f t="shared" si="4"/>
        <v>0</v>
      </c>
      <c r="I34" s="12"/>
      <c r="J34" s="13">
        <f t="shared" si="5"/>
        <v>0</v>
      </c>
      <c r="K34" s="11">
        <v>0</v>
      </c>
      <c r="L34" s="11">
        <v>1</v>
      </c>
      <c r="M34" s="11">
        <f t="shared" si="6"/>
        <v>1</v>
      </c>
      <c r="N34" s="11">
        <v>1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4</v>
      </c>
      <c r="H36" s="11">
        <f t="shared" si="4"/>
        <v>4</v>
      </c>
      <c r="I36" s="11">
        <v>7</v>
      </c>
      <c r="J36" s="13">
        <f t="shared" si="5"/>
        <v>11</v>
      </c>
      <c r="K36" s="11">
        <v>1</v>
      </c>
      <c r="L36" s="11">
        <v>0</v>
      </c>
      <c r="M36" s="11">
        <f t="shared" si="6"/>
        <v>1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114</v>
      </c>
      <c r="G37" s="17">
        <f t="shared" si="7"/>
        <v>4</v>
      </c>
      <c r="H37" s="17">
        <f t="shared" si="7"/>
        <v>118</v>
      </c>
      <c r="I37" s="17">
        <f t="shared" si="7"/>
        <v>7</v>
      </c>
      <c r="J37" s="17">
        <f t="shared" si="7"/>
        <v>125</v>
      </c>
      <c r="K37" s="17">
        <f t="shared" si="7"/>
        <v>15</v>
      </c>
      <c r="L37" s="17">
        <f t="shared" si="7"/>
        <v>2</v>
      </c>
      <c r="M37" s="17">
        <f t="shared" si="7"/>
        <v>17</v>
      </c>
      <c r="N37" s="17">
        <f t="shared" si="7"/>
        <v>2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185</v>
      </c>
      <c r="G53" s="17">
        <f t="shared" si="12"/>
        <v>8</v>
      </c>
      <c r="H53" s="17">
        <f t="shared" si="12"/>
        <v>193</v>
      </c>
      <c r="I53" s="17">
        <f t="shared" si="12"/>
        <v>12</v>
      </c>
      <c r="J53" s="17">
        <f t="shared" si="12"/>
        <v>205</v>
      </c>
      <c r="K53" s="17">
        <f t="shared" si="12"/>
        <v>26</v>
      </c>
      <c r="L53" s="17">
        <f t="shared" si="12"/>
        <v>3</v>
      </c>
      <c r="M53" s="17">
        <f t="shared" si="12"/>
        <v>29</v>
      </c>
      <c r="N53" s="17">
        <f t="shared" si="12"/>
        <v>4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42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24</v>
      </c>
      <c r="G10" s="11">
        <v>0</v>
      </c>
      <c r="H10" s="11">
        <f t="shared" ref="H10:H22" si="0">F10+G10</f>
        <v>24</v>
      </c>
      <c r="I10" s="12"/>
      <c r="J10" s="13">
        <f t="shared" ref="J10:J22" si="1">H10+I10</f>
        <v>24</v>
      </c>
      <c r="K10" s="11">
        <v>9</v>
      </c>
      <c r="L10" s="11">
        <v>0</v>
      </c>
      <c r="M10" s="11">
        <f t="shared" ref="M10:M22" si="2">K10+L10</f>
        <v>9</v>
      </c>
      <c r="N10" s="11">
        <v>0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1</v>
      </c>
      <c r="G11" s="11">
        <v>0</v>
      </c>
      <c r="H11" s="11">
        <f t="shared" si="0"/>
        <v>1</v>
      </c>
      <c r="I11" s="12"/>
      <c r="J11" s="13">
        <f t="shared" si="1"/>
        <v>1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0</v>
      </c>
      <c r="G12" s="11">
        <v>0</v>
      </c>
      <c r="H12" s="11">
        <f t="shared" si="0"/>
        <v>0</v>
      </c>
      <c r="I12" s="12"/>
      <c r="J12" s="13">
        <f t="shared" si="1"/>
        <v>0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0</v>
      </c>
      <c r="G13" s="11">
        <v>0</v>
      </c>
      <c r="H13" s="11">
        <f t="shared" si="0"/>
        <v>0</v>
      </c>
      <c r="I13" s="12"/>
      <c r="J13" s="13">
        <f t="shared" si="1"/>
        <v>0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0</v>
      </c>
      <c r="G14" s="11">
        <v>0</v>
      </c>
      <c r="H14" s="11">
        <f t="shared" si="0"/>
        <v>0</v>
      </c>
      <c r="I14" s="12"/>
      <c r="J14" s="13">
        <f t="shared" si="1"/>
        <v>0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0</v>
      </c>
      <c r="G15" s="11">
        <v>0</v>
      </c>
      <c r="H15" s="11">
        <f t="shared" si="0"/>
        <v>0</v>
      </c>
      <c r="I15" s="12"/>
      <c r="J15" s="13">
        <f t="shared" si="1"/>
        <v>0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0</v>
      </c>
      <c r="G16" s="11">
        <v>0</v>
      </c>
      <c r="H16" s="11">
        <f t="shared" si="0"/>
        <v>0</v>
      </c>
      <c r="I16" s="12"/>
      <c r="J16" s="13">
        <f t="shared" si="1"/>
        <v>0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0</v>
      </c>
      <c r="G17" s="11">
        <v>0</v>
      </c>
      <c r="H17" s="11">
        <f t="shared" si="0"/>
        <v>0</v>
      </c>
      <c r="I17" s="12"/>
      <c r="J17" s="13">
        <f t="shared" si="1"/>
        <v>0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0</v>
      </c>
      <c r="G18" s="11">
        <v>0</v>
      </c>
      <c r="H18" s="11">
        <f t="shared" si="0"/>
        <v>0</v>
      </c>
      <c r="I18" s="12"/>
      <c r="J18" s="13">
        <f t="shared" si="1"/>
        <v>0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3</v>
      </c>
      <c r="G19" s="11">
        <v>0</v>
      </c>
      <c r="H19" s="11">
        <f t="shared" si="0"/>
        <v>3</v>
      </c>
      <c r="I19" s="12"/>
      <c r="J19" s="13">
        <f t="shared" si="1"/>
        <v>3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10</v>
      </c>
      <c r="H20" s="11">
        <f t="shared" si="0"/>
        <v>10</v>
      </c>
      <c r="I20" s="12"/>
      <c r="J20" s="13">
        <f t="shared" si="1"/>
        <v>10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1</v>
      </c>
      <c r="H21" s="11">
        <f t="shared" si="0"/>
        <v>1</v>
      </c>
      <c r="I21" s="12"/>
      <c r="J21" s="13">
        <f t="shared" si="1"/>
        <v>1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0</v>
      </c>
      <c r="H22" s="11">
        <f t="shared" si="0"/>
        <v>0</v>
      </c>
      <c r="I22" s="11">
        <v>3</v>
      </c>
      <c r="J22" s="13">
        <f t="shared" si="1"/>
        <v>3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28</v>
      </c>
      <c r="G23" s="17">
        <f t="shared" si="3"/>
        <v>11</v>
      </c>
      <c r="H23" s="17">
        <f t="shared" si="3"/>
        <v>39</v>
      </c>
      <c r="I23" s="17">
        <f t="shared" si="3"/>
        <v>3</v>
      </c>
      <c r="J23" s="17">
        <f t="shared" si="3"/>
        <v>42</v>
      </c>
      <c r="K23" s="17">
        <f t="shared" si="3"/>
        <v>9</v>
      </c>
      <c r="L23" s="17">
        <f t="shared" si="3"/>
        <v>0</v>
      </c>
      <c r="M23" s="17">
        <f t="shared" si="3"/>
        <v>9</v>
      </c>
      <c r="N23" s="17">
        <f t="shared" si="3"/>
        <v>0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47</v>
      </c>
      <c r="G24" s="11">
        <v>0</v>
      </c>
      <c r="H24" s="11">
        <f t="shared" ref="H24:H36" si="4">F24+G24</f>
        <v>47</v>
      </c>
      <c r="I24" s="12"/>
      <c r="J24" s="13">
        <f t="shared" ref="J24:J36" si="5">H24+I24</f>
        <v>47</v>
      </c>
      <c r="K24" s="11">
        <v>10</v>
      </c>
      <c r="L24" s="11">
        <v>5</v>
      </c>
      <c r="M24" s="11">
        <f t="shared" ref="M24:M36" si="6">K24+L24</f>
        <v>15</v>
      </c>
      <c r="N24" s="11">
        <v>7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0</v>
      </c>
      <c r="G25" s="11">
        <v>0</v>
      </c>
      <c r="H25" s="11">
        <f t="shared" si="4"/>
        <v>0</v>
      </c>
      <c r="I25" s="12"/>
      <c r="J25" s="13">
        <f t="shared" si="5"/>
        <v>0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2</v>
      </c>
      <c r="G26" s="11">
        <v>0</v>
      </c>
      <c r="H26" s="11">
        <f t="shared" si="4"/>
        <v>2</v>
      </c>
      <c r="I26" s="12"/>
      <c r="J26" s="13">
        <f t="shared" si="5"/>
        <v>2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0</v>
      </c>
      <c r="G28" s="11">
        <v>0</v>
      </c>
      <c r="H28" s="11">
        <f t="shared" si="4"/>
        <v>0</v>
      </c>
      <c r="I28" s="12"/>
      <c r="J28" s="13">
        <f t="shared" si="5"/>
        <v>0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0</v>
      </c>
      <c r="G29" s="11">
        <v>0</v>
      </c>
      <c r="H29" s="11">
        <f t="shared" si="4"/>
        <v>0</v>
      </c>
      <c r="I29" s="12"/>
      <c r="J29" s="13">
        <f t="shared" si="5"/>
        <v>0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0</v>
      </c>
      <c r="G30" s="11">
        <v>0</v>
      </c>
      <c r="H30" s="11">
        <f t="shared" si="4"/>
        <v>0</v>
      </c>
      <c r="I30" s="12"/>
      <c r="J30" s="13">
        <f t="shared" si="5"/>
        <v>0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0</v>
      </c>
      <c r="G31" s="11">
        <v>0</v>
      </c>
      <c r="H31" s="11">
        <f t="shared" si="4"/>
        <v>0</v>
      </c>
      <c r="I31" s="12"/>
      <c r="J31" s="13">
        <f t="shared" si="5"/>
        <v>0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0</v>
      </c>
      <c r="G32" s="11">
        <v>0</v>
      </c>
      <c r="H32" s="11">
        <f t="shared" si="4"/>
        <v>0</v>
      </c>
      <c r="I32" s="12"/>
      <c r="J32" s="13">
        <f t="shared" si="5"/>
        <v>0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8</v>
      </c>
      <c r="G33" s="11">
        <v>0</v>
      </c>
      <c r="H33" s="11">
        <f t="shared" si="4"/>
        <v>8</v>
      </c>
      <c r="I33" s="12"/>
      <c r="J33" s="13">
        <f t="shared" si="5"/>
        <v>8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4</v>
      </c>
      <c r="H34" s="11">
        <f t="shared" si="4"/>
        <v>4</v>
      </c>
      <c r="I34" s="12"/>
      <c r="J34" s="13">
        <f t="shared" si="5"/>
        <v>4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4</v>
      </c>
      <c r="H36" s="11">
        <f t="shared" si="4"/>
        <v>4</v>
      </c>
      <c r="I36" s="11">
        <v>7</v>
      </c>
      <c r="J36" s="13">
        <f t="shared" si="5"/>
        <v>11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58</v>
      </c>
      <c r="G37" s="17">
        <f t="shared" si="7"/>
        <v>8</v>
      </c>
      <c r="H37" s="17">
        <f t="shared" si="7"/>
        <v>66</v>
      </c>
      <c r="I37" s="17">
        <f t="shared" si="7"/>
        <v>7</v>
      </c>
      <c r="J37" s="17">
        <f t="shared" si="7"/>
        <v>73</v>
      </c>
      <c r="K37" s="17">
        <f t="shared" si="7"/>
        <v>10</v>
      </c>
      <c r="L37" s="17">
        <f t="shared" si="7"/>
        <v>5</v>
      </c>
      <c r="M37" s="17">
        <f t="shared" si="7"/>
        <v>15</v>
      </c>
      <c r="N37" s="17">
        <f t="shared" si="7"/>
        <v>7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86</v>
      </c>
      <c r="G53" s="17">
        <f t="shared" si="12"/>
        <v>19</v>
      </c>
      <c r="H53" s="17">
        <f t="shared" si="12"/>
        <v>105</v>
      </c>
      <c r="I53" s="17">
        <f t="shared" si="12"/>
        <v>10</v>
      </c>
      <c r="J53" s="17">
        <f t="shared" si="12"/>
        <v>115</v>
      </c>
      <c r="K53" s="17">
        <f t="shared" si="12"/>
        <v>19</v>
      </c>
      <c r="L53" s="17">
        <f t="shared" si="12"/>
        <v>5</v>
      </c>
      <c r="M53" s="17">
        <f t="shared" si="12"/>
        <v>24</v>
      </c>
      <c r="N53" s="17">
        <f t="shared" si="12"/>
        <v>7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43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25</v>
      </c>
      <c r="G10" s="11">
        <v>0</v>
      </c>
      <c r="H10" s="11">
        <f t="shared" ref="H10:H22" si="0">F10+G10</f>
        <v>25</v>
      </c>
      <c r="I10" s="12"/>
      <c r="J10" s="13">
        <f t="shared" ref="J10:J22" si="1">H10+I10</f>
        <v>25</v>
      </c>
      <c r="K10" s="11">
        <v>4</v>
      </c>
      <c r="L10" s="11">
        <v>1</v>
      </c>
      <c r="M10" s="11">
        <f t="shared" ref="M10:M22" si="2">K10+L10</f>
        <v>5</v>
      </c>
      <c r="N10" s="11">
        <v>1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4</v>
      </c>
      <c r="G11" s="11">
        <v>0</v>
      </c>
      <c r="H11" s="11">
        <f t="shared" si="0"/>
        <v>4</v>
      </c>
      <c r="I11" s="12"/>
      <c r="J11" s="13">
        <f t="shared" si="1"/>
        <v>4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0</v>
      </c>
      <c r="G12" s="11">
        <v>0</v>
      </c>
      <c r="H12" s="11">
        <f t="shared" si="0"/>
        <v>0</v>
      </c>
      <c r="I12" s="12"/>
      <c r="J12" s="13">
        <f t="shared" si="1"/>
        <v>0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2</v>
      </c>
      <c r="G14" s="11">
        <v>0</v>
      </c>
      <c r="H14" s="11">
        <f t="shared" si="0"/>
        <v>2</v>
      </c>
      <c r="I14" s="12"/>
      <c r="J14" s="13">
        <f t="shared" si="1"/>
        <v>2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1</v>
      </c>
      <c r="G15" s="11">
        <v>0</v>
      </c>
      <c r="H15" s="11">
        <f t="shared" si="0"/>
        <v>1</v>
      </c>
      <c r="I15" s="12"/>
      <c r="J15" s="13">
        <f t="shared" si="1"/>
        <v>1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2</v>
      </c>
      <c r="G16" s="11">
        <v>0</v>
      </c>
      <c r="H16" s="11">
        <f t="shared" si="0"/>
        <v>2</v>
      </c>
      <c r="I16" s="12"/>
      <c r="J16" s="13">
        <f t="shared" si="1"/>
        <v>2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0</v>
      </c>
      <c r="G17" s="11">
        <v>0</v>
      </c>
      <c r="H17" s="11">
        <f t="shared" si="0"/>
        <v>0</v>
      </c>
      <c r="I17" s="12"/>
      <c r="J17" s="13">
        <f t="shared" si="1"/>
        <v>0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0</v>
      </c>
      <c r="G18" s="11">
        <v>0</v>
      </c>
      <c r="H18" s="11">
        <f t="shared" si="0"/>
        <v>0</v>
      </c>
      <c r="I18" s="12"/>
      <c r="J18" s="13">
        <f t="shared" si="1"/>
        <v>0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2</v>
      </c>
      <c r="G19" s="11">
        <v>0</v>
      </c>
      <c r="H19" s="11">
        <f t="shared" si="0"/>
        <v>2</v>
      </c>
      <c r="I19" s="12"/>
      <c r="J19" s="13">
        <f t="shared" si="1"/>
        <v>2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9</v>
      </c>
      <c r="H20" s="11">
        <f t="shared" si="0"/>
        <v>9</v>
      </c>
      <c r="I20" s="12"/>
      <c r="J20" s="13">
        <f t="shared" si="1"/>
        <v>9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0</v>
      </c>
      <c r="H22" s="11">
        <f t="shared" si="0"/>
        <v>0</v>
      </c>
      <c r="I22" s="11">
        <v>1</v>
      </c>
      <c r="J22" s="13">
        <f t="shared" si="1"/>
        <v>1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37</v>
      </c>
      <c r="G23" s="17">
        <f t="shared" si="3"/>
        <v>9</v>
      </c>
      <c r="H23" s="17">
        <f t="shared" si="3"/>
        <v>46</v>
      </c>
      <c r="I23" s="17">
        <f t="shared" si="3"/>
        <v>1</v>
      </c>
      <c r="J23" s="17">
        <f t="shared" si="3"/>
        <v>47</v>
      </c>
      <c r="K23" s="17">
        <f t="shared" si="3"/>
        <v>4</v>
      </c>
      <c r="L23" s="17">
        <f t="shared" si="3"/>
        <v>1</v>
      </c>
      <c r="M23" s="17">
        <f t="shared" si="3"/>
        <v>5</v>
      </c>
      <c r="N23" s="17">
        <f t="shared" si="3"/>
        <v>1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53</v>
      </c>
      <c r="G24" s="11">
        <v>0</v>
      </c>
      <c r="H24" s="11">
        <f t="shared" ref="H24:H36" si="4">F24+G24</f>
        <v>53</v>
      </c>
      <c r="I24" s="12"/>
      <c r="J24" s="13">
        <f t="shared" ref="J24:J36" si="5">H24+I24</f>
        <v>53</v>
      </c>
      <c r="K24" s="11">
        <v>6</v>
      </c>
      <c r="L24" s="11">
        <v>1</v>
      </c>
      <c r="M24" s="11">
        <f t="shared" ref="M24:M36" si="6">K24+L24</f>
        <v>7</v>
      </c>
      <c r="N24" s="11">
        <v>4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2</v>
      </c>
      <c r="G25" s="11">
        <v>0</v>
      </c>
      <c r="H25" s="11">
        <f t="shared" si="4"/>
        <v>2</v>
      </c>
      <c r="I25" s="12"/>
      <c r="J25" s="13">
        <f t="shared" si="5"/>
        <v>2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0</v>
      </c>
      <c r="G26" s="11">
        <v>0</v>
      </c>
      <c r="H26" s="11">
        <f t="shared" si="4"/>
        <v>0</v>
      </c>
      <c r="I26" s="12"/>
      <c r="J26" s="13">
        <f t="shared" si="5"/>
        <v>0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0</v>
      </c>
      <c r="G27" s="11">
        <v>0</v>
      </c>
      <c r="H27" s="11">
        <f t="shared" si="4"/>
        <v>0</v>
      </c>
      <c r="I27" s="12"/>
      <c r="J27" s="13">
        <f t="shared" si="5"/>
        <v>0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1</v>
      </c>
      <c r="G28" s="11">
        <v>0</v>
      </c>
      <c r="H28" s="11">
        <f t="shared" si="4"/>
        <v>1</v>
      </c>
      <c r="I28" s="12"/>
      <c r="J28" s="13">
        <f t="shared" si="5"/>
        <v>1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0</v>
      </c>
      <c r="G29" s="11">
        <v>0</v>
      </c>
      <c r="H29" s="11">
        <f t="shared" si="4"/>
        <v>0</v>
      </c>
      <c r="I29" s="12"/>
      <c r="J29" s="13">
        <f t="shared" si="5"/>
        <v>0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1</v>
      </c>
      <c r="G30" s="11">
        <v>0</v>
      </c>
      <c r="H30" s="11">
        <f t="shared" si="4"/>
        <v>1</v>
      </c>
      <c r="I30" s="12"/>
      <c r="J30" s="13">
        <f t="shared" si="5"/>
        <v>1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1</v>
      </c>
      <c r="G31" s="11">
        <v>0</v>
      </c>
      <c r="H31" s="11">
        <f t="shared" si="4"/>
        <v>1</v>
      </c>
      <c r="I31" s="12"/>
      <c r="J31" s="13">
        <f t="shared" si="5"/>
        <v>1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5</v>
      </c>
      <c r="G32" s="11">
        <v>0</v>
      </c>
      <c r="H32" s="11">
        <f t="shared" si="4"/>
        <v>5</v>
      </c>
      <c r="I32" s="12"/>
      <c r="J32" s="13">
        <f t="shared" si="5"/>
        <v>5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4</v>
      </c>
      <c r="G33" s="11">
        <v>0</v>
      </c>
      <c r="H33" s="11">
        <f t="shared" si="4"/>
        <v>4</v>
      </c>
      <c r="I33" s="12"/>
      <c r="J33" s="13">
        <f t="shared" si="5"/>
        <v>4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5</v>
      </c>
      <c r="H34" s="11">
        <f t="shared" si="4"/>
        <v>5</v>
      </c>
      <c r="I34" s="12"/>
      <c r="J34" s="13">
        <f t="shared" si="5"/>
        <v>5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2</v>
      </c>
      <c r="H36" s="11">
        <f t="shared" si="4"/>
        <v>2</v>
      </c>
      <c r="I36" s="11">
        <v>4</v>
      </c>
      <c r="J36" s="13">
        <f t="shared" si="5"/>
        <v>6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67</v>
      </c>
      <c r="G37" s="17">
        <f t="shared" si="7"/>
        <v>7</v>
      </c>
      <c r="H37" s="17">
        <f t="shared" si="7"/>
        <v>74</v>
      </c>
      <c r="I37" s="17">
        <f t="shared" si="7"/>
        <v>4</v>
      </c>
      <c r="J37" s="17">
        <f t="shared" si="7"/>
        <v>78</v>
      </c>
      <c r="K37" s="17">
        <f t="shared" si="7"/>
        <v>6</v>
      </c>
      <c r="L37" s="17">
        <f t="shared" si="7"/>
        <v>1</v>
      </c>
      <c r="M37" s="17">
        <f t="shared" si="7"/>
        <v>7</v>
      </c>
      <c r="N37" s="17">
        <f t="shared" si="7"/>
        <v>4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104</v>
      </c>
      <c r="G53" s="17">
        <f t="shared" si="12"/>
        <v>16</v>
      </c>
      <c r="H53" s="17">
        <f t="shared" si="12"/>
        <v>120</v>
      </c>
      <c r="I53" s="17">
        <f t="shared" si="12"/>
        <v>5</v>
      </c>
      <c r="J53" s="17">
        <f t="shared" si="12"/>
        <v>125</v>
      </c>
      <c r="K53" s="17">
        <f t="shared" si="12"/>
        <v>10</v>
      </c>
      <c r="L53" s="17">
        <f t="shared" si="12"/>
        <v>2</v>
      </c>
      <c r="M53" s="17">
        <f t="shared" si="12"/>
        <v>12</v>
      </c>
      <c r="N53" s="17">
        <f t="shared" si="12"/>
        <v>5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17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33</v>
      </c>
      <c r="G10" s="11">
        <v>0</v>
      </c>
      <c r="H10" s="11">
        <f t="shared" ref="H10:H22" si="0">F10+G10</f>
        <v>33</v>
      </c>
      <c r="I10" s="12"/>
      <c r="J10" s="13">
        <f t="shared" ref="J10:J22" si="1">H10+I10</f>
        <v>33</v>
      </c>
      <c r="K10" s="11">
        <v>6</v>
      </c>
      <c r="L10" s="11">
        <v>2</v>
      </c>
      <c r="M10" s="11">
        <f t="shared" ref="M10:M22" si="2">K10+L10</f>
        <v>8</v>
      </c>
      <c r="N10" s="11">
        <v>2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0</v>
      </c>
      <c r="G11" s="11">
        <v>0</v>
      </c>
      <c r="H11" s="11">
        <f t="shared" si="0"/>
        <v>0</v>
      </c>
      <c r="I11" s="12"/>
      <c r="J11" s="13">
        <f t="shared" si="1"/>
        <v>0</v>
      </c>
      <c r="K11" s="11">
        <v>0</v>
      </c>
      <c r="L11" s="11">
        <v>1</v>
      </c>
      <c r="M11" s="11">
        <f t="shared" si="2"/>
        <v>1</v>
      </c>
      <c r="N11" s="11">
        <v>1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0</v>
      </c>
      <c r="G12" s="11">
        <v>0</v>
      </c>
      <c r="H12" s="11">
        <f t="shared" si="0"/>
        <v>0</v>
      </c>
      <c r="I12" s="12"/>
      <c r="J12" s="13">
        <f t="shared" si="1"/>
        <v>0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0</v>
      </c>
      <c r="G14" s="11">
        <v>0</v>
      </c>
      <c r="H14" s="11">
        <f t="shared" si="0"/>
        <v>0</v>
      </c>
      <c r="I14" s="12"/>
      <c r="J14" s="13">
        <f t="shared" si="1"/>
        <v>0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1</v>
      </c>
      <c r="G15" s="11">
        <v>0</v>
      </c>
      <c r="H15" s="11">
        <f t="shared" si="0"/>
        <v>1</v>
      </c>
      <c r="I15" s="12"/>
      <c r="J15" s="13">
        <f t="shared" si="1"/>
        <v>1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0</v>
      </c>
      <c r="G16" s="11">
        <v>0</v>
      </c>
      <c r="H16" s="11">
        <f t="shared" si="0"/>
        <v>0</v>
      </c>
      <c r="I16" s="12"/>
      <c r="J16" s="13">
        <f t="shared" si="1"/>
        <v>0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0</v>
      </c>
      <c r="G17" s="11">
        <v>0</v>
      </c>
      <c r="H17" s="11">
        <f t="shared" si="0"/>
        <v>0</v>
      </c>
      <c r="I17" s="12"/>
      <c r="J17" s="13">
        <f t="shared" si="1"/>
        <v>0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2</v>
      </c>
      <c r="G18" s="11">
        <v>0</v>
      </c>
      <c r="H18" s="11">
        <f t="shared" si="0"/>
        <v>2</v>
      </c>
      <c r="I18" s="12"/>
      <c r="J18" s="13">
        <f t="shared" si="1"/>
        <v>2</v>
      </c>
      <c r="K18" s="11">
        <v>1</v>
      </c>
      <c r="L18" s="11">
        <v>0</v>
      </c>
      <c r="M18" s="11">
        <f t="shared" si="2"/>
        <v>1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2</v>
      </c>
      <c r="G19" s="11">
        <v>0</v>
      </c>
      <c r="H19" s="11">
        <f t="shared" si="0"/>
        <v>2</v>
      </c>
      <c r="I19" s="12"/>
      <c r="J19" s="13">
        <f t="shared" si="1"/>
        <v>2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4</v>
      </c>
      <c r="H20" s="11">
        <f t="shared" si="0"/>
        <v>4</v>
      </c>
      <c r="I20" s="12"/>
      <c r="J20" s="13">
        <f t="shared" si="1"/>
        <v>4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2</v>
      </c>
      <c r="H22" s="11">
        <f t="shared" si="0"/>
        <v>2</v>
      </c>
      <c r="I22" s="11">
        <v>0</v>
      </c>
      <c r="J22" s="13">
        <f t="shared" si="1"/>
        <v>2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39</v>
      </c>
      <c r="G23" s="17">
        <f t="shared" si="3"/>
        <v>6</v>
      </c>
      <c r="H23" s="17">
        <f t="shared" si="3"/>
        <v>45</v>
      </c>
      <c r="I23" s="17">
        <f t="shared" si="3"/>
        <v>0</v>
      </c>
      <c r="J23" s="17">
        <f t="shared" si="3"/>
        <v>45</v>
      </c>
      <c r="K23" s="17">
        <f t="shared" si="3"/>
        <v>7</v>
      </c>
      <c r="L23" s="17">
        <f t="shared" si="3"/>
        <v>3</v>
      </c>
      <c r="M23" s="17">
        <f t="shared" si="3"/>
        <v>10</v>
      </c>
      <c r="N23" s="17">
        <f t="shared" si="3"/>
        <v>3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57</v>
      </c>
      <c r="G24" s="11">
        <v>0</v>
      </c>
      <c r="H24" s="11">
        <f t="shared" ref="H24:H36" si="4">F24+G24</f>
        <v>57</v>
      </c>
      <c r="I24" s="12"/>
      <c r="J24" s="13">
        <f t="shared" ref="J24:J36" si="5">H24+I24</f>
        <v>57</v>
      </c>
      <c r="K24" s="11">
        <v>9</v>
      </c>
      <c r="L24" s="11">
        <v>2</v>
      </c>
      <c r="M24" s="11">
        <f t="shared" ref="M24:M36" si="6">K24+L24</f>
        <v>11</v>
      </c>
      <c r="N24" s="11">
        <v>2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0</v>
      </c>
      <c r="G25" s="11">
        <v>0</v>
      </c>
      <c r="H25" s="11">
        <f t="shared" si="4"/>
        <v>0</v>
      </c>
      <c r="I25" s="12"/>
      <c r="J25" s="13">
        <f t="shared" si="5"/>
        <v>0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0</v>
      </c>
      <c r="G26" s="11">
        <v>0</v>
      </c>
      <c r="H26" s="11">
        <f t="shared" si="4"/>
        <v>0</v>
      </c>
      <c r="I26" s="12"/>
      <c r="J26" s="13">
        <f t="shared" si="5"/>
        <v>0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0</v>
      </c>
      <c r="G27" s="11">
        <v>0</v>
      </c>
      <c r="H27" s="11">
        <f t="shared" si="4"/>
        <v>0</v>
      </c>
      <c r="I27" s="12"/>
      <c r="J27" s="13">
        <f t="shared" si="5"/>
        <v>0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2</v>
      </c>
      <c r="G28" s="11">
        <v>0</v>
      </c>
      <c r="H28" s="11">
        <f t="shared" si="4"/>
        <v>2</v>
      </c>
      <c r="I28" s="12"/>
      <c r="J28" s="13">
        <f t="shared" si="5"/>
        <v>2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0</v>
      </c>
      <c r="G29" s="11">
        <v>0</v>
      </c>
      <c r="H29" s="11">
        <f t="shared" si="4"/>
        <v>0</v>
      </c>
      <c r="I29" s="12"/>
      <c r="J29" s="13">
        <f t="shared" si="5"/>
        <v>0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2</v>
      </c>
      <c r="G30" s="11">
        <v>0</v>
      </c>
      <c r="H30" s="11">
        <f t="shared" si="4"/>
        <v>2</v>
      </c>
      <c r="I30" s="12"/>
      <c r="J30" s="13">
        <f t="shared" si="5"/>
        <v>2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4</v>
      </c>
      <c r="G31" s="11">
        <v>0</v>
      </c>
      <c r="H31" s="11">
        <f t="shared" si="4"/>
        <v>4</v>
      </c>
      <c r="I31" s="12"/>
      <c r="J31" s="13">
        <f t="shared" si="5"/>
        <v>4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1</v>
      </c>
      <c r="G32" s="11">
        <v>0</v>
      </c>
      <c r="H32" s="11">
        <f t="shared" si="4"/>
        <v>1</v>
      </c>
      <c r="I32" s="12"/>
      <c r="J32" s="13">
        <f t="shared" si="5"/>
        <v>1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1</v>
      </c>
      <c r="G33" s="11">
        <v>0</v>
      </c>
      <c r="H33" s="11">
        <f t="shared" si="4"/>
        <v>1</v>
      </c>
      <c r="I33" s="12"/>
      <c r="J33" s="13">
        <f t="shared" si="5"/>
        <v>1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4</v>
      </c>
      <c r="H34" s="11">
        <f t="shared" si="4"/>
        <v>4</v>
      </c>
      <c r="I34" s="12"/>
      <c r="J34" s="13">
        <f t="shared" si="5"/>
        <v>4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2</v>
      </c>
      <c r="H36" s="11">
        <f t="shared" si="4"/>
        <v>2</v>
      </c>
      <c r="I36" s="11">
        <v>2</v>
      </c>
      <c r="J36" s="13">
        <f t="shared" si="5"/>
        <v>4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67</v>
      </c>
      <c r="G37" s="17">
        <f t="shared" si="7"/>
        <v>6</v>
      </c>
      <c r="H37" s="17">
        <f t="shared" si="7"/>
        <v>73</v>
      </c>
      <c r="I37" s="17">
        <f t="shared" si="7"/>
        <v>2</v>
      </c>
      <c r="J37" s="17">
        <f t="shared" si="7"/>
        <v>75</v>
      </c>
      <c r="K37" s="17">
        <f t="shared" si="7"/>
        <v>9</v>
      </c>
      <c r="L37" s="17">
        <f t="shared" si="7"/>
        <v>2</v>
      </c>
      <c r="M37" s="17">
        <f t="shared" si="7"/>
        <v>11</v>
      </c>
      <c r="N37" s="17">
        <f t="shared" si="7"/>
        <v>2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106</v>
      </c>
      <c r="G53" s="17">
        <f t="shared" si="12"/>
        <v>12</v>
      </c>
      <c r="H53" s="17">
        <f t="shared" si="12"/>
        <v>118</v>
      </c>
      <c r="I53" s="17">
        <f t="shared" si="12"/>
        <v>2</v>
      </c>
      <c r="J53" s="17">
        <f t="shared" si="12"/>
        <v>120</v>
      </c>
      <c r="K53" s="17">
        <f t="shared" si="12"/>
        <v>16</v>
      </c>
      <c r="L53" s="17">
        <f t="shared" si="12"/>
        <v>5</v>
      </c>
      <c r="M53" s="17">
        <f t="shared" si="12"/>
        <v>21</v>
      </c>
      <c r="N53" s="17">
        <f t="shared" si="12"/>
        <v>5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18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103</v>
      </c>
      <c r="G10" s="11">
        <v>0</v>
      </c>
      <c r="H10" s="11">
        <f t="shared" ref="H10:H22" si="0">F10+G10</f>
        <v>103</v>
      </c>
      <c r="I10" s="12"/>
      <c r="J10" s="13">
        <f t="shared" ref="J10:J22" si="1">H10+I10</f>
        <v>103</v>
      </c>
      <c r="K10" s="11">
        <v>11</v>
      </c>
      <c r="L10" s="11">
        <v>4</v>
      </c>
      <c r="M10" s="11">
        <f t="shared" ref="M10:M22" si="2">K10+L10</f>
        <v>15</v>
      </c>
      <c r="N10" s="11">
        <v>4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3</v>
      </c>
      <c r="G11" s="11">
        <v>0</v>
      </c>
      <c r="H11" s="11">
        <f t="shared" si="0"/>
        <v>3</v>
      </c>
      <c r="I11" s="12"/>
      <c r="J11" s="13">
        <f t="shared" si="1"/>
        <v>3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0</v>
      </c>
      <c r="G12" s="11">
        <v>0</v>
      </c>
      <c r="H12" s="11">
        <f t="shared" si="0"/>
        <v>0</v>
      </c>
      <c r="I12" s="12"/>
      <c r="J12" s="13">
        <f t="shared" si="1"/>
        <v>0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2</v>
      </c>
      <c r="G13" s="11">
        <v>0</v>
      </c>
      <c r="H13" s="11">
        <f t="shared" si="0"/>
        <v>2</v>
      </c>
      <c r="I13" s="12"/>
      <c r="J13" s="13">
        <f t="shared" si="1"/>
        <v>2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3</v>
      </c>
      <c r="G14" s="11">
        <v>0</v>
      </c>
      <c r="H14" s="11">
        <f t="shared" si="0"/>
        <v>3</v>
      </c>
      <c r="I14" s="12"/>
      <c r="J14" s="13">
        <f t="shared" si="1"/>
        <v>3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3</v>
      </c>
      <c r="G15" s="11">
        <v>0</v>
      </c>
      <c r="H15" s="11">
        <f t="shared" si="0"/>
        <v>3</v>
      </c>
      <c r="I15" s="12"/>
      <c r="J15" s="13">
        <f t="shared" si="1"/>
        <v>3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3</v>
      </c>
      <c r="G16" s="11">
        <v>0</v>
      </c>
      <c r="H16" s="11">
        <f t="shared" si="0"/>
        <v>3</v>
      </c>
      <c r="I16" s="12"/>
      <c r="J16" s="13">
        <f t="shared" si="1"/>
        <v>3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1</v>
      </c>
      <c r="G17" s="11">
        <v>0</v>
      </c>
      <c r="H17" s="11">
        <f t="shared" si="0"/>
        <v>1</v>
      </c>
      <c r="I17" s="12"/>
      <c r="J17" s="13">
        <f t="shared" si="1"/>
        <v>1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0</v>
      </c>
      <c r="G18" s="11">
        <v>0</v>
      </c>
      <c r="H18" s="11">
        <f t="shared" si="0"/>
        <v>0</v>
      </c>
      <c r="I18" s="12"/>
      <c r="J18" s="13">
        <f t="shared" si="1"/>
        <v>0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0</v>
      </c>
      <c r="G19" s="11">
        <v>0</v>
      </c>
      <c r="H19" s="11">
        <f t="shared" si="0"/>
        <v>0</v>
      </c>
      <c r="I19" s="12"/>
      <c r="J19" s="13">
        <f t="shared" si="1"/>
        <v>0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0</v>
      </c>
      <c r="H20" s="11">
        <f t="shared" si="0"/>
        <v>0</v>
      </c>
      <c r="I20" s="12"/>
      <c r="J20" s="13">
        <f t="shared" si="1"/>
        <v>0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0</v>
      </c>
      <c r="H22" s="11">
        <f t="shared" si="0"/>
        <v>0</v>
      </c>
      <c r="I22" s="11">
        <v>2</v>
      </c>
      <c r="J22" s="13">
        <f t="shared" si="1"/>
        <v>2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118</v>
      </c>
      <c r="G23" s="17">
        <f t="shared" si="3"/>
        <v>0</v>
      </c>
      <c r="H23" s="17">
        <f t="shared" si="3"/>
        <v>118</v>
      </c>
      <c r="I23" s="17">
        <f t="shared" si="3"/>
        <v>2</v>
      </c>
      <c r="J23" s="17">
        <f t="shared" si="3"/>
        <v>120</v>
      </c>
      <c r="K23" s="17">
        <f t="shared" si="3"/>
        <v>11</v>
      </c>
      <c r="L23" s="17">
        <f t="shared" si="3"/>
        <v>4</v>
      </c>
      <c r="M23" s="17">
        <f t="shared" si="3"/>
        <v>15</v>
      </c>
      <c r="N23" s="17">
        <f t="shared" si="3"/>
        <v>4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139</v>
      </c>
      <c r="G24" s="11">
        <v>0</v>
      </c>
      <c r="H24" s="11">
        <f t="shared" ref="H24:H36" si="4">F24+G24</f>
        <v>139</v>
      </c>
      <c r="I24" s="12"/>
      <c r="J24" s="13">
        <f t="shared" ref="J24:J36" si="5">H24+I24</f>
        <v>139</v>
      </c>
      <c r="K24" s="11">
        <v>22</v>
      </c>
      <c r="L24" s="11">
        <v>5</v>
      </c>
      <c r="M24" s="11">
        <f t="shared" ref="M24:M36" si="6">K24+L24</f>
        <v>27</v>
      </c>
      <c r="N24" s="11">
        <v>8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2</v>
      </c>
      <c r="G25" s="11">
        <v>0</v>
      </c>
      <c r="H25" s="11">
        <f t="shared" si="4"/>
        <v>2</v>
      </c>
      <c r="I25" s="12"/>
      <c r="J25" s="13">
        <f t="shared" si="5"/>
        <v>2</v>
      </c>
      <c r="K25" s="11">
        <v>1</v>
      </c>
      <c r="L25" s="11">
        <v>0</v>
      </c>
      <c r="M25" s="11">
        <f t="shared" si="6"/>
        <v>1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2</v>
      </c>
      <c r="G26" s="11">
        <v>0</v>
      </c>
      <c r="H26" s="11">
        <f t="shared" si="4"/>
        <v>2</v>
      </c>
      <c r="I26" s="12"/>
      <c r="J26" s="13">
        <f t="shared" si="5"/>
        <v>2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1</v>
      </c>
      <c r="G28" s="11">
        <v>0</v>
      </c>
      <c r="H28" s="11">
        <f t="shared" si="4"/>
        <v>1</v>
      </c>
      <c r="I28" s="12"/>
      <c r="J28" s="13">
        <f t="shared" si="5"/>
        <v>1</v>
      </c>
      <c r="K28" s="11">
        <v>1</v>
      </c>
      <c r="L28" s="11">
        <v>0</v>
      </c>
      <c r="M28" s="11">
        <f t="shared" si="6"/>
        <v>1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5</v>
      </c>
      <c r="G29" s="11">
        <v>0</v>
      </c>
      <c r="H29" s="11">
        <f t="shared" si="4"/>
        <v>5</v>
      </c>
      <c r="I29" s="12"/>
      <c r="J29" s="13">
        <f t="shared" si="5"/>
        <v>5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4</v>
      </c>
      <c r="G30" s="11">
        <v>0</v>
      </c>
      <c r="H30" s="11">
        <f t="shared" si="4"/>
        <v>4</v>
      </c>
      <c r="I30" s="12"/>
      <c r="J30" s="13">
        <f t="shared" si="5"/>
        <v>4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11</v>
      </c>
      <c r="G31" s="11">
        <v>0</v>
      </c>
      <c r="H31" s="11">
        <f t="shared" si="4"/>
        <v>11</v>
      </c>
      <c r="I31" s="12"/>
      <c r="J31" s="13">
        <f t="shared" si="5"/>
        <v>11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0</v>
      </c>
      <c r="G32" s="11">
        <v>0</v>
      </c>
      <c r="H32" s="11">
        <f t="shared" si="4"/>
        <v>0</v>
      </c>
      <c r="I32" s="12"/>
      <c r="J32" s="13">
        <f t="shared" si="5"/>
        <v>0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0</v>
      </c>
      <c r="G33" s="11">
        <v>0</v>
      </c>
      <c r="H33" s="11">
        <f t="shared" si="4"/>
        <v>0</v>
      </c>
      <c r="I33" s="12"/>
      <c r="J33" s="13">
        <f t="shared" si="5"/>
        <v>0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0</v>
      </c>
      <c r="H34" s="11">
        <f t="shared" si="4"/>
        <v>0</v>
      </c>
      <c r="I34" s="12"/>
      <c r="J34" s="13">
        <f t="shared" si="5"/>
        <v>0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0</v>
      </c>
      <c r="H36" s="11">
        <f t="shared" si="4"/>
        <v>0</v>
      </c>
      <c r="I36" s="11">
        <v>10</v>
      </c>
      <c r="J36" s="13">
        <f t="shared" si="5"/>
        <v>10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165</v>
      </c>
      <c r="G37" s="17">
        <f t="shared" si="7"/>
        <v>0</v>
      </c>
      <c r="H37" s="17">
        <f t="shared" si="7"/>
        <v>165</v>
      </c>
      <c r="I37" s="17">
        <f t="shared" si="7"/>
        <v>10</v>
      </c>
      <c r="J37" s="17">
        <f t="shared" si="7"/>
        <v>175</v>
      </c>
      <c r="K37" s="17">
        <f t="shared" si="7"/>
        <v>24</v>
      </c>
      <c r="L37" s="17">
        <f t="shared" si="7"/>
        <v>5</v>
      </c>
      <c r="M37" s="17">
        <f t="shared" si="7"/>
        <v>29</v>
      </c>
      <c r="N37" s="17">
        <f t="shared" si="7"/>
        <v>8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1</v>
      </c>
      <c r="M52" s="11">
        <f>K52+L52</f>
        <v>1</v>
      </c>
      <c r="N52" s="11">
        <v>1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283</v>
      </c>
      <c r="G53" s="17">
        <f t="shared" si="12"/>
        <v>0</v>
      </c>
      <c r="H53" s="17">
        <f t="shared" si="12"/>
        <v>283</v>
      </c>
      <c r="I53" s="17">
        <f t="shared" si="12"/>
        <v>12</v>
      </c>
      <c r="J53" s="17">
        <f t="shared" si="12"/>
        <v>295</v>
      </c>
      <c r="K53" s="17">
        <f t="shared" si="12"/>
        <v>35</v>
      </c>
      <c r="L53" s="17">
        <f t="shared" si="12"/>
        <v>10</v>
      </c>
      <c r="M53" s="17">
        <f t="shared" si="12"/>
        <v>45</v>
      </c>
      <c r="N53" s="17">
        <f t="shared" si="12"/>
        <v>13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19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90</v>
      </c>
      <c r="G10" s="11">
        <v>0</v>
      </c>
      <c r="H10" s="11">
        <f t="shared" ref="H10:H22" si="0">F10+G10</f>
        <v>90</v>
      </c>
      <c r="I10" s="12"/>
      <c r="J10" s="13">
        <f t="shared" ref="J10:J22" si="1">H10+I10</f>
        <v>90</v>
      </c>
      <c r="K10" s="11">
        <v>14</v>
      </c>
      <c r="L10" s="11">
        <v>6</v>
      </c>
      <c r="M10" s="11">
        <f t="shared" ref="M10:M22" si="2">K10+L10</f>
        <v>20</v>
      </c>
      <c r="N10" s="11">
        <v>8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1</v>
      </c>
      <c r="G11" s="11">
        <v>0</v>
      </c>
      <c r="H11" s="11">
        <f t="shared" si="0"/>
        <v>1</v>
      </c>
      <c r="I11" s="12"/>
      <c r="J11" s="13">
        <f t="shared" si="1"/>
        <v>1</v>
      </c>
      <c r="K11" s="11">
        <v>0</v>
      </c>
      <c r="L11" s="11">
        <v>1</v>
      </c>
      <c r="M11" s="11">
        <f t="shared" si="2"/>
        <v>1</v>
      </c>
      <c r="N11" s="11">
        <v>1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0</v>
      </c>
      <c r="G12" s="11">
        <v>0</v>
      </c>
      <c r="H12" s="11">
        <f t="shared" si="0"/>
        <v>0</v>
      </c>
      <c r="I12" s="12"/>
      <c r="J12" s="13">
        <f t="shared" si="1"/>
        <v>0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9</v>
      </c>
      <c r="G13" s="11">
        <v>0</v>
      </c>
      <c r="H13" s="11">
        <f t="shared" si="0"/>
        <v>9</v>
      </c>
      <c r="I13" s="12"/>
      <c r="J13" s="13">
        <f t="shared" si="1"/>
        <v>9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3</v>
      </c>
      <c r="G14" s="11">
        <v>0</v>
      </c>
      <c r="H14" s="11">
        <f t="shared" si="0"/>
        <v>3</v>
      </c>
      <c r="I14" s="12"/>
      <c r="J14" s="13">
        <f t="shared" si="1"/>
        <v>3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0</v>
      </c>
      <c r="G15" s="11">
        <v>0</v>
      </c>
      <c r="H15" s="11">
        <f t="shared" si="0"/>
        <v>0</v>
      </c>
      <c r="I15" s="12"/>
      <c r="J15" s="13">
        <f t="shared" si="1"/>
        <v>0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0</v>
      </c>
      <c r="G16" s="11">
        <v>0</v>
      </c>
      <c r="H16" s="11">
        <f t="shared" si="0"/>
        <v>0</v>
      </c>
      <c r="I16" s="12"/>
      <c r="J16" s="13">
        <f t="shared" si="1"/>
        <v>0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13</v>
      </c>
      <c r="G17" s="11">
        <v>0</v>
      </c>
      <c r="H17" s="11">
        <f t="shared" si="0"/>
        <v>13</v>
      </c>
      <c r="I17" s="12"/>
      <c r="J17" s="13">
        <f t="shared" si="1"/>
        <v>13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6</v>
      </c>
      <c r="G18" s="11">
        <v>0</v>
      </c>
      <c r="H18" s="11">
        <f t="shared" si="0"/>
        <v>6</v>
      </c>
      <c r="I18" s="12"/>
      <c r="J18" s="13">
        <f t="shared" si="1"/>
        <v>6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2</v>
      </c>
      <c r="G19" s="11">
        <v>0</v>
      </c>
      <c r="H19" s="11">
        <f t="shared" si="0"/>
        <v>2</v>
      </c>
      <c r="I19" s="12"/>
      <c r="J19" s="13">
        <f t="shared" si="1"/>
        <v>2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6</v>
      </c>
      <c r="H20" s="11">
        <f t="shared" si="0"/>
        <v>6</v>
      </c>
      <c r="I20" s="12"/>
      <c r="J20" s="13">
        <f t="shared" si="1"/>
        <v>6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0</v>
      </c>
      <c r="H22" s="11">
        <f t="shared" si="0"/>
        <v>0</v>
      </c>
      <c r="I22" s="11">
        <v>5</v>
      </c>
      <c r="J22" s="13">
        <f t="shared" si="1"/>
        <v>5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124</v>
      </c>
      <c r="G23" s="17">
        <f t="shared" si="3"/>
        <v>6</v>
      </c>
      <c r="H23" s="17">
        <f t="shared" si="3"/>
        <v>130</v>
      </c>
      <c r="I23" s="17">
        <f t="shared" si="3"/>
        <v>5</v>
      </c>
      <c r="J23" s="17">
        <f t="shared" si="3"/>
        <v>135</v>
      </c>
      <c r="K23" s="17">
        <f t="shared" si="3"/>
        <v>14</v>
      </c>
      <c r="L23" s="17">
        <f t="shared" si="3"/>
        <v>7</v>
      </c>
      <c r="M23" s="17">
        <f t="shared" si="3"/>
        <v>21</v>
      </c>
      <c r="N23" s="17">
        <f t="shared" si="3"/>
        <v>9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116</v>
      </c>
      <c r="G24" s="11">
        <v>0</v>
      </c>
      <c r="H24" s="11">
        <f t="shared" ref="H24:H36" si="4">F24+G24</f>
        <v>116</v>
      </c>
      <c r="I24" s="12"/>
      <c r="J24" s="13">
        <f t="shared" ref="J24:J36" si="5">H24+I24</f>
        <v>116</v>
      </c>
      <c r="K24" s="11">
        <v>10</v>
      </c>
      <c r="L24" s="11">
        <v>4</v>
      </c>
      <c r="M24" s="11">
        <f t="shared" ref="M24:M36" si="6">K24+L24</f>
        <v>14</v>
      </c>
      <c r="N24" s="11">
        <v>4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0</v>
      </c>
      <c r="G25" s="11">
        <v>0</v>
      </c>
      <c r="H25" s="11">
        <f t="shared" si="4"/>
        <v>0</v>
      </c>
      <c r="I25" s="12"/>
      <c r="J25" s="13">
        <f t="shared" si="5"/>
        <v>0</v>
      </c>
      <c r="K25" s="11">
        <v>0</v>
      </c>
      <c r="L25" s="11">
        <v>1</v>
      </c>
      <c r="M25" s="11">
        <f t="shared" si="6"/>
        <v>1</v>
      </c>
      <c r="N25" s="11">
        <v>1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0</v>
      </c>
      <c r="G26" s="11">
        <v>0</v>
      </c>
      <c r="H26" s="11">
        <f t="shared" si="4"/>
        <v>0</v>
      </c>
      <c r="I26" s="12"/>
      <c r="J26" s="13">
        <f t="shared" si="5"/>
        <v>0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8</v>
      </c>
      <c r="G27" s="11">
        <v>0</v>
      </c>
      <c r="H27" s="11">
        <f t="shared" si="4"/>
        <v>8</v>
      </c>
      <c r="I27" s="12"/>
      <c r="J27" s="13">
        <f t="shared" si="5"/>
        <v>8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3</v>
      </c>
      <c r="G28" s="11">
        <v>0</v>
      </c>
      <c r="H28" s="11">
        <f t="shared" si="4"/>
        <v>3</v>
      </c>
      <c r="I28" s="12"/>
      <c r="J28" s="13">
        <f t="shared" si="5"/>
        <v>3</v>
      </c>
      <c r="K28" s="11">
        <v>1</v>
      </c>
      <c r="L28" s="11">
        <v>0</v>
      </c>
      <c r="M28" s="11">
        <f t="shared" si="6"/>
        <v>1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4</v>
      </c>
      <c r="G29" s="11">
        <v>0</v>
      </c>
      <c r="H29" s="11">
        <f t="shared" si="4"/>
        <v>4</v>
      </c>
      <c r="I29" s="12"/>
      <c r="J29" s="13">
        <f t="shared" si="5"/>
        <v>4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0</v>
      </c>
      <c r="G30" s="11">
        <v>0</v>
      </c>
      <c r="H30" s="11">
        <f t="shared" si="4"/>
        <v>0</v>
      </c>
      <c r="I30" s="12"/>
      <c r="J30" s="13">
        <f t="shared" si="5"/>
        <v>0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18</v>
      </c>
      <c r="G31" s="11">
        <v>0</v>
      </c>
      <c r="H31" s="11">
        <f t="shared" si="4"/>
        <v>18</v>
      </c>
      <c r="I31" s="12"/>
      <c r="J31" s="13">
        <f t="shared" si="5"/>
        <v>18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11</v>
      </c>
      <c r="G32" s="11">
        <v>0</v>
      </c>
      <c r="H32" s="11">
        <f t="shared" si="4"/>
        <v>11</v>
      </c>
      <c r="I32" s="12"/>
      <c r="J32" s="13">
        <f t="shared" si="5"/>
        <v>11</v>
      </c>
      <c r="K32" s="11">
        <v>0</v>
      </c>
      <c r="L32" s="11">
        <v>1</v>
      </c>
      <c r="M32" s="11">
        <f t="shared" si="6"/>
        <v>1</v>
      </c>
      <c r="N32" s="11">
        <v>1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7</v>
      </c>
      <c r="G33" s="11">
        <v>0</v>
      </c>
      <c r="H33" s="11">
        <f t="shared" si="4"/>
        <v>7</v>
      </c>
      <c r="I33" s="12"/>
      <c r="J33" s="13">
        <f t="shared" si="5"/>
        <v>7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13</v>
      </c>
      <c r="H34" s="11">
        <f t="shared" si="4"/>
        <v>13</v>
      </c>
      <c r="I34" s="12"/>
      <c r="J34" s="13">
        <f t="shared" si="5"/>
        <v>13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1</v>
      </c>
      <c r="H35" s="11">
        <f t="shared" si="4"/>
        <v>1</v>
      </c>
      <c r="I35" s="12"/>
      <c r="J35" s="13">
        <f t="shared" si="5"/>
        <v>1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0</v>
      </c>
      <c r="H36" s="11">
        <f t="shared" si="4"/>
        <v>0</v>
      </c>
      <c r="I36" s="11">
        <v>6</v>
      </c>
      <c r="J36" s="13">
        <f t="shared" si="5"/>
        <v>6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167</v>
      </c>
      <c r="G37" s="17">
        <f t="shared" si="7"/>
        <v>14</v>
      </c>
      <c r="H37" s="17">
        <f t="shared" si="7"/>
        <v>181</v>
      </c>
      <c r="I37" s="17">
        <f t="shared" si="7"/>
        <v>6</v>
      </c>
      <c r="J37" s="17">
        <f t="shared" si="7"/>
        <v>187</v>
      </c>
      <c r="K37" s="17">
        <f t="shared" si="7"/>
        <v>11</v>
      </c>
      <c r="L37" s="17">
        <f t="shared" si="7"/>
        <v>6</v>
      </c>
      <c r="M37" s="17">
        <f t="shared" si="7"/>
        <v>17</v>
      </c>
      <c r="N37" s="17">
        <f t="shared" si="7"/>
        <v>6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1</v>
      </c>
      <c r="M52" s="11">
        <f>K52+L52</f>
        <v>1</v>
      </c>
      <c r="N52" s="11">
        <v>1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291</v>
      </c>
      <c r="G53" s="17">
        <f t="shared" si="12"/>
        <v>20</v>
      </c>
      <c r="H53" s="17">
        <f t="shared" si="12"/>
        <v>311</v>
      </c>
      <c r="I53" s="17">
        <f t="shared" si="12"/>
        <v>11</v>
      </c>
      <c r="J53" s="17">
        <f t="shared" si="12"/>
        <v>322</v>
      </c>
      <c r="K53" s="17">
        <f t="shared" si="12"/>
        <v>25</v>
      </c>
      <c r="L53" s="17">
        <f t="shared" si="12"/>
        <v>14</v>
      </c>
      <c r="M53" s="17">
        <f t="shared" si="12"/>
        <v>39</v>
      </c>
      <c r="N53" s="17">
        <f t="shared" si="12"/>
        <v>16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20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281</v>
      </c>
      <c r="G10" s="11">
        <v>0</v>
      </c>
      <c r="H10" s="11">
        <f t="shared" ref="H10:H22" si="0">F10+G10</f>
        <v>281</v>
      </c>
      <c r="I10" s="12"/>
      <c r="J10" s="13">
        <f t="shared" ref="J10:J22" si="1">H10+I10</f>
        <v>281</v>
      </c>
      <c r="K10" s="11">
        <v>80</v>
      </c>
      <c r="L10" s="11">
        <v>19</v>
      </c>
      <c r="M10" s="11">
        <f t="shared" ref="M10:M22" si="2">K10+L10</f>
        <v>99</v>
      </c>
      <c r="N10" s="11">
        <v>23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8</v>
      </c>
      <c r="G11" s="11">
        <v>0</v>
      </c>
      <c r="H11" s="11">
        <f t="shared" si="0"/>
        <v>8</v>
      </c>
      <c r="I11" s="12"/>
      <c r="J11" s="13">
        <f t="shared" si="1"/>
        <v>8</v>
      </c>
      <c r="K11" s="11">
        <v>1</v>
      </c>
      <c r="L11" s="11">
        <v>1</v>
      </c>
      <c r="M11" s="11">
        <f t="shared" si="2"/>
        <v>2</v>
      </c>
      <c r="N11" s="11">
        <v>1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4</v>
      </c>
      <c r="G12" s="11">
        <v>0</v>
      </c>
      <c r="H12" s="11">
        <f t="shared" si="0"/>
        <v>4</v>
      </c>
      <c r="I12" s="12"/>
      <c r="J12" s="13">
        <f t="shared" si="1"/>
        <v>4</v>
      </c>
      <c r="K12" s="11">
        <v>0</v>
      </c>
      <c r="L12" s="11">
        <v>0</v>
      </c>
      <c r="M12" s="11">
        <f t="shared" si="2"/>
        <v>0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11</v>
      </c>
      <c r="G13" s="11">
        <v>0</v>
      </c>
      <c r="H13" s="11">
        <f t="shared" si="0"/>
        <v>11</v>
      </c>
      <c r="I13" s="12"/>
      <c r="J13" s="13">
        <f t="shared" si="1"/>
        <v>11</v>
      </c>
      <c r="K13" s="11">
        <v>1</v>
      </c>
      <c r="L13" s="11">
        <v>0</v>
      </c>
      <c r="M13" s="11">
        <f t="shared" si="2"/>
        <v>1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10</v>
      </c>
      <c r="G14" s="11">
        <v>0</v>
      </c>
      <c r="H14" s="11">
        <f t="shared" si="0"/>
        <v>10</v>
      </c>
      <c r="I14" s="12"/>
      <c r="J14" s="13">
        <f t="shared" si="1"/>
        <v>10</v>
      </c>
      <c r="K14" s="11">
        <v>1</v>
      </c>
      <c r="L14" s="11">
        <v>1</v>
      </c>
      <c r="M14" s="11">
        <f t="shared" si="2"/>
        <v>2</v>
      </c>
      <c r="N14" s="11">
        <v>2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6</v>
      </c>
      <c r="G15" s="11">
        <v>0</v>
      </c>
      <c r="H15" s="11">
        <f t="shared" si="0"/>
        <v>6</v>
      </c>
      <c r="I15" s="12"/>
      <c r="J15" s="13">
        <f t="shared" si="1"/>
        <v>6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5</v>
      </c>
      <c r="G16" s="11">
        <v>0</v>
      </c>
      <c r="H16" s="11">
        <f t="shared" si="0"/>
        <v>5</v>
      </c>
      <c r="I16" s="12"/>
      <c r="J16" s="13">
        <f t="shared" si="1"/>
        <v>5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14</v>
      </c>
      <c r="G17" s="11">
        <v>0</v>
      </c>
      <c r="H17" s="11">
        <f t="shared" si="0"/>
        <v>14</v>
      </c>
      <c r="I17" s="12"/>
      <c r="J17" s="13">
        <f t="shared" si="1"/>
        <v>14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0</v>
      </c>
      <c r="G18" s="11">
        <v>0</v>
      </c>
      <c r="H18" s="11">
        <f t="shared" si="0"/>
        <v>0</v>
      </c>
      <c r="I18" s="12"/>
      <c r="J18" s="13">
        <f t="shared" si="1"/>
        <v>0</v>
      </c>
      <c r="K18" s="11">
        <v>1</v>
      </c>
      <c r="L18" s="11">
        <v>0</v>
      </c>
      <c r="M18" s="11">
        <f t="shared" si="2"/>
        <v>1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0</v>
      </c>
      <c r="G19" s="11">
        <v>0</v>
      </c>
      <c r="H19" s="11">
        <f t="shared" si="0"/>
        <v>0</v>
      </c>
      <c r="I19" s="12"/>
      <c r="J19" s="13">
        <f t="shared" si="1"/>
        <v>0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21</v>
      </c>
      <c r="H20" s="11">
        <f t="shared" si="0"/>
        <v>21</v>
      </c>
      <c r="I20" s="12"/>
      <c r="J20" s="13">
        <f t="shared" si="1"/>
        <v>21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4</v>
      </c>
      <c r="H21" s="11">
        <f t="shared" si="0"/>
        <v>4</v>
      </c>
      <c r="I21" s="12"/>
      <c r="J21" s="13">
        <f t="shared" si="1"/>
        <v>4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3</v>
      </c>
      <c r="H22" s="11">
        <f t="shared" si="0"/>
        <v>3</v>
      </c>
      <c r="I22" s="11">
        <v>8</v>
      </c>
      <c r="J22" s="13">
        <f t="shared" si="1"/>
        <v>11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339</v>
      </c>
      <c r="G23" s="17">
        <f t="shared" si="3"/>
        <v>28</v>
      </c>
      <c r="H23" s="17">
        <f t="shared" si="3"/>
        <v>367</v>
      </c>
      <c r="I23" s="17">
        <f t="shared" si="3"/>
        <v>8</v>
      </c>
      <c r="J23" s="17">
        <f t="shared" si="3"/>
        <v>375</v>
      </c>
      <c r="K23" s="17">
        <f t="shared" si="3"/>
        <v>84</v>
      </c>
      <c r="L23" s="17">
        <f t="shared" si="3"/>
        <v>21</v>
      </c>
      <c r="M23" s="17">
        <f t="shared" si="3"/>
        <v>105</v>
      </c>
      <c r="N23" s="17">
        <f t="shared" si="3"/>
        <v>26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387</v>
      </c>
      <c r="G24" s="11">
        <v>0</v>
      </c>
      <c r="H24" s="11">
        <f t="shared" ref="H24:H36" si="4">F24+G24</f>
        <v>387</v>
      </c>
      <c r="I24" s="12"/>
      <c r="J24" s="13">
        <f t="shared" ref="J24:J36" si="5">H24+I24</f>
        <v>387</v>
      </c>
      <c r="K24" s="11">
        <v>69</v>
      </c>
      <c r="L24" s="11">
        <v>38</v>
      </c>
      <c r="M24" s="11">
        <f t="shared" ref="M24:M36" si="6">K24+L24</f>
        <v>107</v>
      </c>
      <c r="N24" s="11">
        <v>52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11</v>
      </c>
      <c r="G25" s="11">
        <v>0</v>
      </c>
      <c r="H25" s="11">
        <f t="shared" si="4"/>
        <v>11</v>
      </c>
      <c r="I25" s="12"/>
      <c r="J25" s="13">
        <f t="shared" si="5"/>
        <v>11</v>
      </c>
      <c r="K25" s="11">
        <v>1</v>
      </c>
      <c r="L25" s="11">
        <v>0</v>
      </c>
      <c r="M25" s="11">
        <f t="shared" si="6"/>
        <v>1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4</v>
      </c>
      <c r="G26" s="11">
        <v>0</v>
      </c>
      <c r="H26" s="11">
        <f t="shared" si="4"/>
        <v>4</v>
      </c>
      <c r="I26" s="12"/>
      <c r="J26" s="13">
        <f t="shared" si="5"/>
        <v>4</v>
      </c>
      <c r="K26" s="11">
        <v>2</v>
      </c>
      <c r="L26" s="11">
        <v>1</v>
      </c>
      <c r="M26" s="11">
        <f t="shared" si="6"/>
        <v>3</v>
      </c>
      <c r="N26" s="11">
        <v>1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13</v>
      </c>
      <c r="G27" s="11">
        <v>0</v>
      </c>
      <c r="H27" s="11">
        <f t="shared" si="4"/>
        <v>13</v>
      </c>
      <c r="I27" s="12"/>
      <c r="J27" s="13">
        <f t="shared" si="5"/>
        <v>13</v>
      </c>
      <c r="K27" s="11">
        <v>2</v>
      </c>
      <c r="L27" s="11">
        <v>0</v>
      </c>
      <c r="M27" s="11">
        <f t="shared" si="6"/>
        <v>2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10</v>
      </c>
      <c r="G28" s="11">
        <v>0</v>
      </c>
      <c r="H28" s="11">
        <f t="shared" si="4"/>
        <v>10</v>
      </c>
      <c r="I28" s="12"/>
      <c r="J28" s="13">
        <f t="shared" si="5"/>
        <v>10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11</v>
      </c>
      <c r="G29" s="11">
        <v>0</v>
      </c>
      <c r="H29" s="11">
        <f t="shared" si="4"/>
        <v>11</v>
      </c>
      <c r="I29" s="12"/>
      <c r="J29" s="13">
        <f t="shared" si="5"/>
        <v>11</v>
      </c>
      <c r="K29" s="11">
        <v>1</v>
      </c>
      <c r="L29" s="11">
        <v>0</v>
      </c>
      <c r="M29" s="11">
        <f t="shared" si="6"/>
        <v>1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14</v>
      </c>
      <c r="G30" s="11">
        <v>0</v>
      </c>
      <c r="H30" s="11">
        <f t="shared" si="4"/>
        <v>14</v>
      </c>
      <c r="I30" s="12"/>
      <c r="J30" s="13">
        <f t="shared" si="5"/>
        <v>14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23</v>
      </c>
      <c r="G31" s="11">
        <v>0</v>
      </c>
      <c r="H31" s="11">
        <f t="shared" si="4"/>
        <v>23</v>
      </c>
      <c r="I31" s="12"/>
      <c r="J31" s="13">
        <f t="shared" si="5"/>
        <v>23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0</v>
      </c>
      <c r="G32" s="11">
        <v>0</v>
      </c>
      <c r="H32" s="11">
        <f t="shared" si="4"/>
        <v>0</v>
      </c>
      <c r="I32" s="12"/>
      <c r="J32" s="13">
        <f t="shared" si="5"/>
        <v>0</v>
      </c>
      <c r="K32" s="11">
        <v>1</v>
      </c>
      <c r="L32" s="11">
        <v>0</v>
      </c>
      <c r="M32" s="11">
        <f t="shared" si="6"/>
        <v>1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1</v>
      </c>
      <c r="G33" s="11">
        <v>0</v>
      </c>
      <c r="H33" s="11">
        <f t="shared" si="4"/>
        <v>1</v>
      </c>
      <c r="I33" s="12"/>
      <c r="J33" s="13">
        <f t="shared" si="5"/>
        <v>1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30</v>
      </c>
      <c r="H34" s="11">
        <f t="shared" si="4"/>
        <v>30</v>
      </c>
      <c r="I34" s="12"/>
      <c r="J34" s="13">
        <f t="shared" si="5"/>
        <v>30</v>
      </c>
      <c r="K34" s="11">
        <v>0</v>
      </c>
      <c r="L34" s="11">
        <v>1</v>
      </c>
      <c r="M34" s="11">
        <f t="shared" si="6"/>
        <v>1</v>
      </c>
      <c r="N34" s="11">
        <v>1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6</v>
      </c>
      <c r="H35" s="11">
        <f t="shared" si="4"/>
        <v>6</v>
      </c>
      <c r="I35" s="12"/>
      <c r="J35" s="13">
        <f t="shared" si="5"/>
        <v>6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4</v>
      </c>
      <c r="H36" s="11">
        <f t="shared" si="4"/>
        <v>4</v>
      </c>
      <c r="I36" s="11">
        <v>21</v>
      </c>
      <c r="J36" s="13">
        <f t="shared" si="5"/>
        <v>25</v>
      </c>
      <c r="K36" s="11">
        <v>0</v>
      </c>
      <c r="L36" s="11">
        <v>1</v>
      </c>
      <c r="M36" s="11">
        <f t="shared" si="6"/>
        <v>1</v>
      </c>
      <c r="N36" s="11">
        <v>2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474</v>
      </c>
      <c r="G37" s="17">
        <f t="shared" si="7"/>
        <v>40</v>
      </c>
      <c r="H37" s="17">
        <f t="shared" si="7"/>
        <v>514</v>
      </c>
      <c r="I37" s="17">
        <f t="shared" si="7"/>
        <v>21</v>
      </c>
      <c r="J37" s="17">
        <f t="shared" si="7"/>
        <v>535</v>
      </c>
      <c r="K37" s="17">
        <f t="shared" si="7"/>
        <v>76</v>
      </c>
      <c r="L37" s="17">
        <f t="shared" si="7"/>
        <v>41</v>
      </c>
      <c r="M37" s="17">
        <f t="shared" si="7"/>
        <v>117</v>
      </c>
      <c r="N37" s="17">
        <f t="shared" si="7"/>
        <v>56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3</v>
      </c>
      <c r="L52" s="11">
        <v>1</v>
      </c>
      <c r="M52" s="11">
        <f>K52+L52</f>
        <v>4</v>
      </c>
      <c r="N52" s="11">
        <v>1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813</v>
      </c>
      <c r="G53" s="17">
        <f t="shared" si="12"/>
        <v>68</v>
      </c>
      <c r="H53" s="17">
        <f t="shared" si="12"/>
        <v>881</v>
      </c>
      <c r="I53" s="17">
        <f t="shared" si="12"/>
        <v>29</v>
      </c>
      <c r="J53" s="17">
        <f t="shared" si="12"/>
        <v>910</v>
      </c>
      <c r="K53" s="17">
        <f t="shared" si="12"/>
        <v>163</v>
      </c>
      <c r="L53" s="17">
        <f t="shared" si="12"/>
        <v>63</v>
      </c>
      <c r="M53" s="17">
        <f t="shared" si="12"/>
        <v>226</v>
      </c>
      <c r="N53" s="17">
        <f t="shared" si="12"/>
        <v>83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21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192</v>
      </c>
      <c r="G10" s="11">
        <v>0</v>
      </c>
      <c r="H10" s="11">
        <f t="shared" ref="H10:H22" si="0">F10+G10</f>
        <v>192</v>
      </c>
      <c r="I10" s="12"/>
      <c r="J10" s="13">
        <f t="shared" ref="J10:J22" si="1">H10+I10</f>
        <v>192</v>
      </c>
      <c r="K10" s="11">
        <v>47</v>
      </c>
      <c r="L10" s="11">
        <v>17</v>
      </c>
      <c r="M10" s="11">
        <f t="shared" ref="M10:M22" si="2">K10+L10</f>
        <v>64</v>
      </c>
      <c r="N10" s="11">
        <v>19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3</v>
      </c>
      <c r="G11" s="11">
        <v>0</v>
      </c>
      <c r="H11" s="11">
        <f t="shared" si="0"/>
        <v>3</v>
      </c>
      <c r="I11" s="12"/>
      <c r="J11" s="13">
        <f t="shared" si="1"/>
        <v>3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2</v>
      </c>
      <c r="G12" s="11">
        <v>0</v>
      </c>
      <c r="H12" s="11">
        <f t="shared" si="0"/>
        <v>2</v>
      </c>
      <c r="I12" s="12"/>
      <c r="J12" s="13">
        <f t="shared" si="1"/>
        <v>2</v>
      </c>
      <c r="K12" s="11">
        <v>1</v>
      </c>
      <c r="L12" s="11">
        <v>0</v>
      </c>
      <c r="M12" s="11">
        <f t="shared" si="2"/>
        <v>1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3</v>
      </c>
      <c r="G13" s="11">
        <v>0</v>
      </c>
      <c r="H13" s="11">
        <f t="shared" si="0"/>
        <v>3</v>
      </c>
      <c r="I13" s="12"/>
      <c r="J13" s="13">
        <f t="shared" si="1"/>
        <v>3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0</v>
      </c>
      <c r="G14" s="11">
        <v>0</v>
      </c>
      <c r="H14" s="11">
        <f t="shared" si="0"/>
        <v>0</v>
      </c>
      <c r="I14" s="12"/>
      <c r="J14" s="13">
        <f t="shared" si="1"/>
        <v>0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10</v>
      </c>
      <c r="G15" s="11">
        <v>0</v>
      </c>
      <c r="H15" s="11">
        <f t="shared" si="0"/>
        <v>10</v>
      </c>
      <c r="I15" s="12"/>
      <c r="J15" s="13">
        <f t="shared" si="1"/>
        <v>10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6</v>
      </c>
      <c r="G16" s="11">
        <v>0</v>
      </c>
      <c r="H16" s="11">
        <f t="shared" si="0"/>
        <v>6</v>
      </c>
      <c r="I16" s="12"/>
      <c r="J16" s="13">
        <f t="shared" si="1"/>
        <v>6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6</v>
      </c>
      <c r="G17" s="11">
        <v>0</v>
      </c>
      <c r="H17" s="11">
        <f t="shared" si="0"/>
        <v>6</v>
      </c>
      <c r="I17" s="12"/>
      <c r="J17" s="13">
        <f t="shared" si="1"/>
        <v>6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5</v>
      </c>
      <c r="G18" s="11">
        <v>0</v>
      </c>
      <c r="H18" s="11">
        <f t="shared" si="0"/>
        <v>5</v>
      </c>
      <c r="I18" s="12"/>
      <c r="J18" s="13">
        <f t="shared" si="1"/>
        <v>5</v>
      </c>
      <c r="K18" s="11">
        <v>0</v>
      </c>
      <c r="L18" s="11">
        <v>1</v>
      </c>
      <c r="M18" s="11">
        <f t="shared" si="2"/>
        <v>1</v>
      </c>
      <c r="N18" s="11">
        <v>3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4</v>
      </c>
      <c r="G19" s="11">
        <v>0</v>
      </c>
      <c r="H19" s="11">
        <f t="shared" si="0"/>
        <v>4</v>
      </c>
      <c r="I19" s="12"/>
      <c r="J19" s="13">
        <f t="shared" si="1"/>
        <v>4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0</v>
      </c>
      <c r="H20" s="11">
        <f t="shared" si="0"/>
        <v>0</v>
      </c>
      <c r="I20" s="12"/>
      <c r="J20" s="13">
        <f t="shared" si="1"/>
        <v>0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6</v>
      </c>
      <c r="H22" s="11">
        <f t="shared" si="0"/>
        <v>6</v>
      </c>
      <c r="I22" s="11">
        <v>7</v>
      </c>
      <c r="J22" s="13">
        <f t="shared" si="1"/>
        <v>13</v>
      </c>
      <c r="K22" s="11">
        <v>0</v>
      </c>
      <c r="L22" s="11">
        <v>2</v>
      </c>
      <c r="M22" s="11">
        <f t="shared" si="2"/>
        <v>2</v>
      </c>
      <c r="N22" s="11">
        <v>2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231</v>
      </c>
      <c r="G23" s="17">
        <f t="shared" si="3"/>
        <v>6</v>
      </c>
      <c r="H23" s="17">
        <f t="shared" si="3"/>
        <v>237</v>
      </c>
      <c r="I23" s="17">
        <f t="shared" si="3"/>
        <v>7</v>
      </c>
      <c r="J23" s="17">
        <f t="shared" si="3"/>
        <v>244</v>
      </c>
      <c r="K23" s="17">
        <f t="shared" si="3"/>
        <v>48</v>
      </c>
      <c r="L23" s="17">
        <f t="shared" si="3"/>
        <v>20</v>
      </c>
      <c r="M23" s="17">
        <f t="shared" si="3"/>
        <v>68</v>
      </c>
      <c r="N23" s="17">
        <f t="shared" si="3"/>
        <v>24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291</v>
      </c>
      <c r="G24" s="11">
        <v>0</v>
      </c>
      <c r="H24" s="11">
        <f t="shared" ref="H24:H36" si="4">F24+G24</f>
        <v>291</v>
      </c>
      <c r="I24" s="12"/>
      <c r="J24" s="13">
        <f t="shared" ref="J24:J36" si="5">H24+I24</f>
        <v>291</v>
      </c>
      <c r="K24" s="11">
        <v>59</v>
      </c>
      <c r="L24" s="11">
        <v>31</v>
      </c>
      <c r="M24" s="11">
        <f t="shared" ref="M24:M36" si="6">K24+L24</f>
        <v>90</v>
      </c>
      <c r="N24" s="11">
        <v>37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2</v>
      </c>
      <c r="G25" s="11">
        <v>0</v>
      </c>
      <c r="H25" s="11">
        <f t="shared" si="4"/>
        <v>2</v>
      </c>
      <c r="I25" s="12"/>
      <c r="J25" s="13">
        <f t="shared" si="5"/>
        <v>2</v>
      </c>
      <c r="K25" s="11">
        <v>1</v>
      </c>
      <c r="L25" s="11">
        <v>0</v>
      </c>
      <c r="M25" s="11">
        <f t="shared" si="6"/>
        <v>1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2</v>
      </c>
      <c r="G26" s="11">
        <v>0</v>
      </c>
      <c r="H26" s="11">
        <f t="shared" si="4"/>
        <v>2</v>
      </c>
      <c r="I26" s="12"/>
      <c r="J26" s="13">
        <f t="shared" si="5"/>
        <v>2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1</v>
      </c>
      <c r="G27" s="11">
        <v>0</v>
      </c>
      <c r="H27" s="11">
        <f t="shared" si="4"/>
        <v>1</v>
      </c>
      <c r="I27" s="12"/>
      <c r="J27" s="13">
        <f t="shared" si="5"/>
        <v>1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2</v>
      </c>
      <c r="G28" s="11">
        <v>0</v>
      </c>
      <c r="H28" s="11">
        <f t="shared" si="4"/>
        <v>2</v>
      </c>
      <c r="I28" s="12"/>
      <c r="J28" s="13">
        <f t="shared" si="5"/>
        <v>2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20</v>
      </c>
      <c r="G29" s="11">
        <v>0</v>
      </c>
      <c r="H29" s="11">
        <f t="shared" si="4"/>
        <v>20</v>
      </c>
      <c r="I29" s="12"/>
      <c r="J29" s="13">
        <f t="shared" si="5"/>
        <v>20</v>
      </c>
      <c r="K29" s="11">
        <v>0</v>
      </c>
      <c r="L29" s="11">
        <v>1</v>
      </c>
      <c r="M29" s="11">
        <f t="shared" si="6"/>
        <v>1</v>
      </c>
      <c r="N29" s="11">
        <v>1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6</v>
      </c>
      <c r="G30" s="11">
        <v>0</v>
      </c>
      <c r="H30" s="11">
        <f t="shared" si="4"/>
        <v>6</v>
      </c>
      <c r="I30" s="12"/>
      <c r="J30" s="13">
        <f t="shared" si="5"/>
        <v>6</v>
      </c>
      <c r="K30" s="11">
        <v>1</v>
      </c>
      <c r="L30" s="11">
        <v>0</v>
      </c>
      <c r="M30" s="11">
        <f t="shared" si="6"/>
        <v>1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9</v>
      </c>
      <c r="G31" s="11">
        <v>0</v>
      </c>
      <c r="H31" s="11">
        <f t="shared" si="4"/>
        <v>9</v>
      </c>
      <c r="I31" s="12"/>
      <c r="J31" s="13">
        <f t="shared" si="5"/>
        <v>9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16</v>
      </c>
      <c r="G32" s="11">
        <v>0</v>
      </c>
      <c r="H32" s="11">
        <f t="shared" si="4"/>
        <v>16</v>
      </c>
      <c r="I32" s="12"/>
      <c r="J32" s="13">
        <f t="shared" si="5"/>
        <v>16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8</v>
      </c>
      <c r="G33" s="11">
        <v>0</v>
      </c>
      <c r="H33" s="11">
        <f t="shared" si="4"/>
        <v>8</v>
      </c>
      <c r="I33" s="12"/>
      <c r="J33" s="13">
        <f t="shared" si="5"/>
        <v>8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1</v>
      </c>
      <c r="H34" s="11">
        <f t="shared" si="4"/>
        <v>1</v>
      </c>
      <c r="I34" s="12"/>
      <c r="J34" s="13">
        <f t="shared" si="5"/>
        <v>1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2</v>
      </c>
      <c r="H36" s="11">
        <f t="shared" si="4"/>
        <v>2</v>
      </c>
      <c r="I36" s="11">
        <v>13</v>
      </c>
      <c r="J36" s="13">
        <f t="shared" si="5"/>
        <v>15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357</v>
      </c>
      <c r="G37" s="17">
        <f t="shared" si="7"/>
        <v>3</v>
      </c>
      <c r="H37" s="17">
        <f t="shared" si="7"/>
        <v>360</v>
      </c>
      <c r="I37" s="17">
        <f t="shared" si="7"/>
        <v>13</v>
      </c>
      <c r="J37" s="17">
        <f t="shared" si="7"/>
        <v>373</v>
      </c>
      <c r="K37" s="17">
        <f t="shared" si="7"/>
        <v>61</v>
      </c>
      <c r="L37" s="17">
        <f t="shared" si="7"/>
        <v>32</v>
      </c>
      <c r="M37" s="17">
        <f t="shared" si="7"/>
        <v>93</v>
      </c>
      <c r="N37" s="17">
        <f t="shared" si="7"/>
        <v>38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588</v>
      </c>
      <c r="G53" s="17">
        <f t="shared" si="12"/>
        <v>9</v>
      </c>
      <c r="H53" s="17">
        <f t="shared" si="12"/>
        <v>597</v>
      </c>
      <c r="I53" s="17">
        <f t="shared" si="12"/>
        <v>20</v>
      </c>
      <c r="J53" s="17">
        <f t="shared" si="12"/>
        <v>617</v>
      </c>
      <c r="K53" s="17">
        <f t="shared" si="12"/>
        <v>109</v>
      </c>
      <c r="L53" s="17">
        <f t="shared" si="12"/>
        <v>52</v>
      </c>
      <c r="M53" s="17">
        <f t="shared" si="12"/>
        <v>161</v>
      </c>
      <c r="N53" s="17">
        <f t="shared" si="12"/>
        <v>62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22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46</v>
      </c>
      <c r="G10" s="11">
        <v>0</v>
      </c>
      <c r="H10" s="11">
        <f t="shared" ref="H10:H22" si="0">F10+G10</f>
        <v>46</v>
      </c>
      <c r="I10" s="12"/>
      <c r="J10" s="13">
        <f t="shared" ref="J10:J22" si="1">H10+I10</f>
        <v>46</v>
      </c>
      <c r="K10" s="11">
        <v>24</v>
      </c>
      <c r="L10" s="11">
        <v>10</v>
      </c>
      <c r="M10" s="11">
        <f t="shared" ref="M10:M22" si="2">K10+L10</f>
        <v>34</v>
      </c>
      <c r="N10" s="11">
        <v>11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2</v>
      </c>
      <c r="G11" s="11">
        <v>0</v>
      </c>
      <c r="H11" s="11">
        <f t="shared" si="0"/>
        <v>2</v>
      </c>
      <c r="I11" s="12"/>
      <c r="J11" s="13">
        <f t="shared" si="1"/>
        <v>2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6</v>
      </c>
      <c r="G12" s="11">
        <v>0</v>
      </c>
      <c r="H12" s="11">
        <f t="shared" si="0"/>
        <v>6</v>
      </c>
      <c r="I12" s="12"/>
      <c r="J12" s="13">
        <f t="shared" si="1"/>
        <v>6</v>
      </c>
      <c r="K12" s="11">
        <v>1</v>
      </c>
      <c r="L12" s="11">
        <v>0</v>
      </c>
      <c r="M12" s="11">
        <f t="shared" si="2"/>
        <v>1</v>
      </c>
      <c r="N12" s="11">
        <v>0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6</v>
      </c>
      <c r="G13" s="11">
        <v>0</v>
      </c>
      <c r="H13" s="11">
        <f t="shared" si="0"/>
        <v>6</v>
      </c>
      <c r="I13" s="12"/>
      <c r="J13" s="13">
        <f t="shared" si="1"/>
        <v>6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1</v>
      </c>
      <c r="G14" s="11">
        <v>0</v>
      </c>
      <c r="H14" s="11">
        <f t="shared" si="0"/>
        <v>1</v>
      </c>
      <c r="I14" s="12"/>
      <c r="J14" s="13">
        <f t="shared" si="1"/>
        <v>1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4</v>
      </c>
      <c r="G15" s="11">
        <v>0</v>
      </c>
      <c r="H15" s="11">
        <f t="shared" si="0"/>
        <v>4</v>
      </c>
      <c r="I15" s="12"/>
      <c r="J15" s="13">
        <f t="shared" si="1"/>
        <v>4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1</v>
      </c>
      <c r="G16" s="11">
        <v>0</v>
      </c>
      <c r="H16" s="11">
        <f t="shared" si="0"/>
        <v>1</v>
      </c>
      <c r="I16" s="12"/>
      <c r="J16" s="13">
        <f t="shared" si="1"/>
        <v>1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3</v>
      </c>
      <c r="G17" s="11">
        <v>0</v>
      </c>
      <c r="H17" s="11">
        <f t="shared" si="0"/>
        <v>3</v>
      </c>
      <c r="I17" s="12"/>
      <c r="J17" s="13">
        <f t="shared" si="1"/>
        <v>3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1</v>
      </c>
      <c r="G18" s="11">
        <v>0</v>
      </c>
      <c r="H18" s="11">
        <f t="shared" si="0"/>
        <v>1</v>
      </c>
      <c r="I18" s="12"/>
      <c r="J18" s="13">
        <f t="shared" si="1"/>
        <v>1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7</v>
      </c>
      <c r="G19" s="11">
        <v>0</v>
      </c>
      <c r="H19" s="11">
        <f t="shared" si="0"/>
        <v>7</v>
      </c>
      <c r="I19" s="12"/>
      <c r="J19" s="13">
        <f t="shared" si="1"/>
        <v>7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5</v>
      </c>
      <c r="H20" s="11">
        <f t="shared" si="0"/>
        <v>5</v>
      </c>
      <c r="I20" s="12"/>
      <c r="J20" s="13">
        <f t="shared" si="1"/>
        <v>5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0</v>
      </c>
      <c r="H22" s="11">
        <f t="shared" si="0"/>
        <v>0</v>
      </c>
      <c r="I22" s="11">
        <v>5</v>
      </c>
      <c r="J22" s="13">
        <f t="shared" si="1"/>
        <v>5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77</v>
      </c>
      <c r="G23" s="17">
        <f t="shared" si="3"/>
        <v>5</v>
      </c>
      <c r="H23" s="17">
        <f t="shared" si="3"/>
        <v>82</v>
      </c>
      <c r="I23" s="17">
        <f t="shared" si="3"/>
        <v>5</v>
      </c>
      <c r="J23" s="17">
        <f t="shared" si="3"/>
        <v>87</v>
      </c>
      <c r="K23" s="17">
        <f t="shared" si="3"/>
        <v>25</v>
      </c>
      <c r="L23" s="17">
        <f t="shared" si="3"/>
        <v>10</v>
      </c>
      <c r="M23" s="17">
        <f t="shared" si="3"/>
        <v>35</v>
      </c>
      <c r="N23" s="17">
        <f t="shared" si="3"/>
        <v>11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93</v>
      </c>
      <c r="G24" s="11">
        <v>0</v>
      </c>
      <c r="H24" s="11">
        <f t="shared" ref="H24:H36" si="4">F24+G24</f>
        <v>93</v>
      </c>
      <c r="I24" s="12"/>
      <c r="J24" s="13">
        <f t="shared" ref="J24:J36" si="5">H24+I24</f>
        <v>93</v>
      </c>
      <c r="K24" s="11">
        <v>38</v>
      </c>
      <c r="L24" s="11">
        <v>22</v>
      </c>
      <c r="M24" s="11">
        <f t="shared" ref="M24:M36" si="6">K24+L24</f>
        <v>60</v>
      </c>
      <c r="N24" s="11">
        <v>28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1</v>
      </c>
      <c r="G25" s="11">
        <v>0</v>
      </c>
      <c r="H25" s="11">
        <f t="shared" si="4"/>
        <v>1</v>
      </c>
      <c r="I25" s="12"/>
      <c r="J25" s="13">
        <f t="shared" si="5"/>
        <v>1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3</v>
      </c>
      <c r="G26" s="11">
        <v>0</v>
      </c>
      <c r="H26" s="11">
        <f t="shared" si="4"/>
        <v>3</v>
      </c>
      <c r="I26" s="12"/>
      <c r="J26" s="13">
        <f t="shared" si="5"/>
        <v>3</v>
      </c>
      <c r="K26" s="11">
        <v>0</v>
      </c>
      <c r="L26" s="11">
        <v>0</v>
      </c>
      <c r="M26" s="11">
        <f t="shared" si="6"/>
        <v>0</v>
      </c>
      <c r="N26" s="11">
        <v>0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4</v>
      </c>
      <c r="G27" s="11">
        <v>0</v>
      </c>
      <c r="H27" s="11">
        <f t="shared" si="4"/>
        <v>4</v>
      </c>
      <c r="I27" s="12"/>
      <c r="J27" s="13">
        <f t="shared" si="5"/>
        <v>4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4</v>
      </c>
      <c r="G28" s="11">
        <v>0</v>
      </c>
      <c r="H28" s="11">
        <f t="shared" si="4"/>
        <v>4</v>
      </c>
      <c r="I28" s="12"/>
      <c r="J28" s="13">
        <f t="shared" si="5"/>
        <v>4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2</v>
      </c>
      <c r="G29" s="11">
        <v>0</v>
      </c>
      <c r="H29" s="11">
        <f t="shared" si="4"/>
        <v>2</v>
      </c>
      <c r="I29" s="12"/>
      <c r="J29" s="13">
        <f t="shared" si="5"/>
        <v>2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3</v>
      </c>
      <c r="G30" s="11">
        <v>0</v>
      </c>
      <c r="H30" s="11">
        <f t="shared" si="4"/>
        <v>3</v>
      </c>
      <c r="I30" s="12"/>
      <c r="J30" s="13">
        <f t="shared" si="5"/>
        <v>3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2</v>
      </c>
      <c r="G31" s="11">
        <v>0</v>
      </c>
      <c r="H31" s="11">
        <f t="shared" si="4"/>
        <v>2</v>
      </c>
      <c r="I31" s="12"/>
      <c r="J31" s="13">
        <f t="shared" si="5"/>
        <v>2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2</v>
      </c>
      <c r="G32" s="11">
        <v>0</v>
      </c>
      <c r="H32" s="11">
        <f t="shared" si="4"/>
        <v>2</v>
      </c>
      <c r="I32" s="12"/>
      <c r="J32" s="13">
        <f t="shared" si="5"/>
        <v>2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3</v>
      </c>
      <c r="G33" s="11">
        <v>0</v>
      </c>
      <c r="H33" s="11">
        <f t="shared" si="4"/>
        <v>3</v>
      </c>
      <c r="I33" s="12"/>
      <c r="J33" s="13">
        <f t="shared" si="5"/>
        <v>3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8</v>
      </c>
      <c r="H34" s="11">
        <f t="shared" si="4"/>
        <v>8</v>
      </c>
      <c r="I34" s="12"/>
      <c r="J34" s="13">
        <f t="shared" si="5"/>
        <v>8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1</v>
      </c>
      <c r="H36" s="11">
        <f t="shared" si="4"/>
        <v>1</v>
      </c>
      <c r="I36" s="11">
        <v>6</v>
      </c>
      <c r="J36" s="13">
        <f t="shared" si="5"/>
        <v>7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117</v>
      </c>
      <c r="G37" s="17">
        <f t="shared" si="7"/>
        <v>9</v>
      </c>
      <c r="H37" s="17">
        <f t="shared" si="7"/>
        <v>126</v>
      </c>
      <c r="I37" s="17">
        <f t="shared" si="7"/>
        <v>6</v>
      </c>
      <c r="J37" s="17">
        <f t="shared" si="7"/>
        <v>132</v>
      </c>
      <c r="K37" s="17">
        <f t="shared" si="7"/>
        <v>38</v>
      </c>
      <c r="L37" s="17">
        <f t="shared" si="7"/>
        <v>22</v>
      </c>
      <c r="M37" s="17">
        <f t="shared" si="7"/>
        <v>60</v>
      </c>
      <c r="N37" s="17">
        <f t="shared" si="7"/>
        <v>28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0</v>
      </c>
      <c r="L52" s="11">
        <v>0</v>
      </c>
      <c r="M52" s="11">
        <f>K52+L52</f>
        <v>0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194</v>
      </c>
      <c r="G53" s="17">
        <f t="shared" si="12"/>
        <v>14</v>
      </c>
      <c r="H53" s="17">
        <f t="shared" si="12"/>
        <v>208</v>
      </c>
      <c r="I53" s="17">
        <f t="shared" si="12"/>
        <v>11</v>
      </c>
      <c r="J53" s="17">
        <f t="shared" si="12"/>
        <v>219</v>
      </c>
      <c r="K53" s="17">
        <f t="shared" si="12"/>
        <v>63</v>
      </c>
      <c r="L53" s="17">
        <f t="shared" si="12"/>
        <v>32</v>
      </c>
      <c r="M53" s="17">
        <f t="shared" si="12"/>
        <v>95</v>
      </c>
      <c r="N53" s="17">
        <f t="shared" si="12"/>
        <v>39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56"/>
  <sheetViews>
    <sheetView showGridLines="0" workbookViewId="0">
      <selection activeCell="B56" sqref="B56:N56"/>
    </sheetView>
  </sheetViews>
  <sheetFormatPr defaultRowHeight="12.75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7" width="9.140625" style="20"/>
    <col min="18" max="21" width="9.140625" style="6"/>
    <col min="22" max="22" width="9.140625" style="21"/>
    <col min="23" max="24" width="9.140625" style="6"/>
    <col min="25" max="25" width="9.140625" style="21"/>
    <col min="26" max="30" width="9.140625" style="6"/>
    <col min="31" max="34" width="9.140625" style="22"/>
    <col min="35" max="35" width="9.140625" style="6"/>
    <col min="36" max="16384" width="9.140625" style="20"/>
  </cols>
  <sheetData>
    <row r="1" spans="1:15" ht="30" customHeight="1">
      <c r="A1" s="1"/>
      <c r="B1" s="45" t="s">
        <v>0</v>
      </c>
      <c r="C1" s="45"/>
      <c r="D1" s="45"/>
      <c r="E1" s="45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45" t="s">
        <v>1</v>
      </c>
      <c r="C2" s="45"/>
      <c r="D2" s="45"/>
      <c r="E2" s="45"/>
      <c r="F2" s="2" t="s">
        <v>44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45" t="s">
        <v>2</v>
      </c>
      <c r="C3" s="45"/>
      <c r="D3" s="45"/>
      <c r="E3" s="45"/>
      <c r="F3" s="4" t="s">
        <v>23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45" t="s">
        <v>4</v>
      </c>
      <c r="C4" s="45"/>
      <c r="D4" s="45"/>
      <c r="E4" s="45"/>
      <c r="F4" s="3" t="s">
        <v>45</v>
      </c>
      <c r="G4" s="4">
        <v>2019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56" t="s">
        <v>5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1"/>
    </row>
    <row r="6" spans="1:15" ht="30" customHeight="1">
      <c r="A6" s="1"/>
      <c r="B6" s="5" t="s">
        <v>6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54" t="s">
        <v>46</v>
      </c>
      <c r="C7" s="54"/>
      <c r="D7" s="54"/>
      <c r="E7" s="54"/>
      <c r="F7" s="54" t="s">
        <v>7</v>
      </c>
      <c r="G7" s="54"/>
      <c r="H7" s="54"/>
      <c r="I7" s="54"/>
      <c r="J7" s="54"/>
      <c r="K7" s="54" t="s">
        <v>8</v>
      </c>
      <c r="L7" s="54"/>
      <c r="M7" s="54"/>
      <c r="N7" s="54"/>
      <c r="O7" s="6"/>
    </row>
    <row r="8" spans="1:15" ht="24.75" customHeight="1">
      <c r="A8" s="6"/>
      <c r="B8" s="54"/>
      <c r="C8" s="54"/>
      <c r="D8" s="54"/>
      <c r="E8" s="54"/>
      <c r="F8" s="54" t="s">
        <v>9</v>
      </c>
      <c r="G8" s="54"/>
      <c r="H8" s="54"/>
      <c r="I8" s="54" t="s">
        <v>10</v>
      </c>
      <c r="J8" s="54" t="s">
        <v>11</v>
      </c>
      <c r="K8" s="54" t="s">
        <v>12</v>
      </c>
      <c r="L8" s="54" t="s">
        <v>47</v>
      </c>
      <c r="M8" s="54" t="s">
        <v>11</v>
      </c>
      <c r="N8" s="54" t="s">
        <v>48</v>
      </c>
      <c r="O8" s="6"/>
    </row>
    <row r="9" spans="1:15" ht="24.75" customHeight="1">
      <c r="A9" s="6"/>
      <c r="B9" s="54"/>
      <c r="C9" s="54"/>
      <c r="D9" s="54"/>
      <c r="E9" s="54"/>
      <c r="F9" s="7" t="s">
        <v>13</v>
      </c>
      <c r="G9" s="7" t="s">
        <v>14</v>
      </c>
      <c r="H9" s="7" t="s">
        <v>15</v>
      </c>
      <c r="I9" s="54"/>
      <c r="J9" s="54"/>
      <c r="K9" s="54"/>
      <c r="L9" s="54"/>
      <c r="M9" s="54"/>
      <c r="N9" s="54"/>
      <c r="O9" s="6"/>
    </row>
    <row r="10" spans="1:15" ht="24.75" customHeight="1">
      <c r="A10" s="8"/>
      <c r="B10" s="9"/>
      <c r="C10" s="51" t="s">
        <v>49</v>
      </c>
      <c r="D10" s="10"/>
      <c r="E10" s="7">
        <v>13</v>
      </c>
      <c r="F10" s="11">
        <v>94</v>
      </c>
      <c r="G10" s="11">
        <v>0</v>
      </c>
      <c r="H10" s="11">
        <f t="shared" ref="H10:H22" si="0">F10+G10</f>
        <v>94</v>
      </c>
      <c r="I10" s="12"/>
      <c r="J10" s="13">
        <f t="shared" ref="J10:J22" si="1">H10+I10</f>
        <v>94</v>
      </c>
      <c r="K10" s="11">
        <v>26</v>
      </c>
      <c r="L10" s="11">
        <v>4</v>
      </c>
      <c r="M10" s="11">
        <f t="shared" ref="M10:M22" si="2">K10+L10</f>
        <v>30</v>
      </c>
      <c r="N10" s="11">
        <v>4</v>
      </c>
      <c r="O10" s="6"/>
    </row>
    <row r="11" spans="1:15" ht="24.75" customHeight="1">
      <c r="A11" s="8"/>
      <c r="B11" s="14"/>
      <c r="C11" s="52"/>
      <c r="D11" s="10"/>
      <c r="E11" s="7">
        <v>12</v>
      </c>
      <c r="F11" s="11">
        <v>3</v>
      </c>
      <c r="G11" s="11">
        <v>0</v>
      </c>
      <c r="H11" s="11">
        <f t="shared" si="0"/>
        <v>3</v>
      </c>
      <c r="I11" s="12"/>
      <c r="J11" s="13">
        <f t="shared" si="1"/>
        <v>3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50</v>
      </c>
      <c r="C12" s="53"/>
      <c r="D12" s="16" t="s">
        <v>51</v>
      </c>
      <c r="E12" s="7">
        <v>11</v>
      </c>
      <c r="F12" s="11">
        <v>6</v>
      </c>
      <c r="G12" s="11">
        <v>0</v>
      </c>
      <c r="H12" s="11">
        <f t="shared" si="0"/>
        <v>6</v>
      </c>
      <c r="I12" s="12"/>
      <c r="J12" s="13">
        <f t="shared" si="1"/>
        <v>6</v>
      </c>
      <c r="K12" s="11">
        <v>0</v>
      </c>
      <c r="L12" s="11">
        <v>1</v>
      </c>
      <c r="M12" s="11">
        <f t="shared" si="2"/>
        <v>1</v>
      </c>
      <c r="N12" s="11">
        <v>3</v>
      </c>
      <c r="O12" s="6"/>
    </row>
    <row r="13" spans="1:15" ht="24.75" customHeight="1">
      <c r="A13" s="8"/>
      <c r="B13" s="14" t="s">
        <v>52</v>
      </c>
      <c r="C13" s="51" t="s">
        <v>53</v>
      </c>
      <c r="D13" s="16" t="s">
        <v>54</v>
      </c>
      <c r="E13" s="7">
        <v>10</v>
      </c>
      <c r="F13" s="11">
        <v>1</v>
      </c>
      <c r="G13" s="11">
        <v>0</v>
      </c>
      <c r="H13" s="11">
        <f t="shared" si="0"/>
        <v>1</v>
      </c>
      <c r="I13" s="12"/>
      <c r="J13" s="13">
        <f t="shared" si="1"/>
        <v>1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50</v>
      </c>
      <c r="C14" s="52"/>
      <c r="D14" s="16" t="s">
        <v>55</v>
      </c>
      <c r="E14" s="7">
        <v>9</v>
      </c>
      <c r="F14" s="11">
        <v>9</v>
      </c>
      <c r="G14" s="11">
        <v>0</v>
      </c>
      <c r="H14" s="11">
        <f t="shared" si="0"/>
        <v>9</v>
      </c>
      <c r="I14" s="12"/>
      <c r="J14" s="13">
        <f t="shared" si="1"/>
        <v>9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56</v>
      </c>
      <c r="C15" s="52"/>
      <c r="D15" s="16" t="s">
        <v>57</v>
      </c>
      <c r="E15" s="7">
        <v>8</v>
      </c>
      <c r="F15" s="11">
        <v>4</v>
      </c>
      <c r="G15" s="11">
        <v>0</v>
      </c>
      <c r="H15" s="11">
        <f t="shared" si="0"/>
        <v>4</v>
      </c>
      <c r="I15" s="12"/>
      <c r="J15" s="13">
        <f t="shared" si="1"/>
        <v>4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58</v>
      </c>
      <c r="C16" s="52"/>
      <c r="D16" s="16" t="s">
        <v>59</v>
      </c>
      <c r="E16" s="7">
        <v>7</v>
      </c>
      <c r="F16" s="11">
        <v>5</v>
      </c>
      <c r="G16" s="11">
        <v>0</v>
      </c>
      <c r="H16" s="11">
        <f t="shared" si="0"/>
        <v>5</v>
      </c>
      <c r="I16" s="12"/>
      <c r="J16" s="13">
        <f t="shared" si="1"/>
        <v>5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51</v>
      </c>
      <c r="C17" s="53"/>
      <c r="D17" s="16" t="s">
        <v>58</v>
      </c>
      <c r="E17" s="7">
        <v>6</v>
      </c>
      <c r="F17" s="11">
        <v>3</v>
      </c>
      <c r="G17" s="11">
        <v>0</v>
      </c>
      <c r="H17" s="11">
        <f t="shared" si="0"/>
        <v>3</v>
      </c>
      <c r="I17" s="12"/>
      <c r="J17" s="13">
        <f t="shared" si="1"/>
        <v>3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60</v>
      </c>
      <c r="C18" s="51" t="s">
        <v>50</v>
      </c>
      <c r="D18" s="16" t="s">
        <v>61</v>
      </c>
      <c r="E18" s="7">
        <v>5</v>
      </c>
      <c r="F18" s="11">
        <v>3</v>
      </c>
      <c r="G18" s="11">
        <v>0</v>
      </c>
      <c r="H18" s="11">
        <f t="shared" si="0"/>
        <v>3</v>
      </c>
      <c r="I18" s="12"/>
      <c r="J18" s="13">
        <f t="shared" si="1"/>
        <v>3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50</v>
      </c>
      <c r="C19" s="52"/>
      <c r="D19" s="16" t="s">
        <v>59</v>
      </c>
      <c r="E19" s="7">
        <v>4</v>
      </c>
      <c r="F19" s="11">
        <v>1</v>
      </c>
      <c r="G19" s="11">
        <v>0</v>
      </c>
      <c r="H19" s="11">
        <f t="shared" si="0"/>
        <v>1</v>
      </c>
      <c r="I19" s="12"/>
      <c r="J19" s="13">
        <f t="shared" si="1"/>
        <v>1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52"/>
      <c r="D20" s="10"/>
      <c r="E20" s="7">
        <v>3</v>
      </c>
      <c r="F20" s="11">
        <v>0</v>
      </c>
      <c r="G20" s="11">
        <v>1</v>
      </c>
      <c r="H20" s="11">
        <f t="shared" si="0"/>
        <v>1</v>
      </c>
      <c r="I20" s="12"/>
      <c r="J20" s="13">
        <f t="shared" si="1"/>
        <v>1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52"/>
      <c r="D21" s="10"/>
      <c r="E21" s="7">
        <v>2</v>
      </c>
      <c r="F21" s="11">
        <v>0</v>
      </c>
      <c r="G21" s="11">
        <v>0</v>
      </c>
      <c r="H21" s="11">
        <f t="shared" si="0"/>
        <v>0</v>
      </c>
      <c r="I21" s="12"/>
      <c r="J21" s="13">
        <f t="shared" si="1"/>
        <v>0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53"/>
      <c r="D22" s="10"/>
      <c r="E22" s="9">
        <v>1</v>
      </c>
      <c r="F22" s="11">
        <v>0</v>
      </c>
      <c r="G22" s="11">
        <v>1</v>
      </c>
      <c r="H22" s="11">
        <f t="shared" si="0"/>
        <v>1</v>
      </c>
      <c r="I22" s="11">
        <v>3</v>
      </c>
      <c r="J22" s="13">
        <f t="shared" si="1"/>
        <v>4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49" t="s">
        <v>62</v>
      </c>
      <c r="C23" s="50"/>
      <c r="D23" s="50"/>
      <c r="E23" s="50"/>
      <c r="F23" s="17">
        <f t="shared" ref="F23:N23" si="3">SUM(F10:F22)</f>
        <v>129</v>
      </c>
      <c r="G23" s="17">
        <f t="shared" si="3"/>
        <v>2</v>
      </c>
      <c r="H23" s="17">
        <f t="shared" si="3"/>
        <v>131</v>
      </c>
      <c r="I23" s="17">
        <f t="shared" si="3"/>
        <v>3</v>
      </c>
      <c r="J23" s="17">
        <f t="shared" si="3"/>
        <v>134</v>
      </c>
      <c r="K23" s="17">
        <f t="shared" si="3"/>
        <v>26</v>
      </c>
      <c r="L23" s="17">
        <f t="shared" si="3"/>
        <v>5</v>
      </c>
      <c r="M23" s="17">
        <f t="shared" si="3"/>
        <v>31</v>
      </c>
      <c r="N23" s="17">
        <f t="shared" si="3"/>
        <v>7</v>
      </c>
      <c r="O23" s="6"/>
    </row>
    <row r="24" spans="1:15" ht="24.75" customHeight="1">
      <c r="A24" s="8"/>
      <c r="B24" s="14"/>
      <c r="C24" s="51" t="s">
        <v>49</v>
      </c>
      <c r="D24" s="16"/>
      <c r="E24" s="15">
        <v>13</v>
      </c>
      <c r="F24" s="11">
        <v>106</v>
      </c>
      <c r="G24" s="11">
        <v>0</v>
      </c>
      <c r="H24" s="11">
        <f t="shared" ref="H24:H36" si="4">F24+G24</f>
        <v>106</v>
      </c>
      <c r="I24" s="12"/>
      <c r="J24" s="13">
        <f t="shared" ref="J24:J36" si="5">H24+I24</f>
        <v>106</v>
      </c>
      <c r="K24" s="11">
        <v>15</v>
      </c>
      <c r="L24" s="11">
        <v>4</v>
      </c>
      <c r="M24" s="11">
        <f t="shared" ref="M24:M36" si="6">K24+L24</f>
        <v>19</v>
      </c>
      <c r="N24" s="11">
        <v>5</v>
      </c>
      <c r="O24" s="6"/>
    </row>
    <row r="25" spans="1:15" ht="24.75" customHeight="1">
      <c r="A25" s="8"/>
      <c r="B25" s="14"/>
      <c r="C25" s="52"/>
      <c r="D25" s="16"/>
      <c r="E25" s="7">
        <v>12</v>
      </c>
      <c r="F25" s="11">
        <v>22</v>
      </c>
      <c r="G25" s="11">
        <v>0</v>
      </c>
      <c r="H25" s="11">
        <f t="shared" si="4"/>
        <v>22</v>
      </c>
      <c r="I25" s="12"/>
      <c r="J25" s="13">
        <f t="shared" si="5"/>
        <v>22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60</v>
      </c>
      <c r="C26" s="53"/>
      <c r="D26" s="16"/>
      <c r="E26" s="7">
        <v>11</v>
      </c>
      <c r="F26" s="11">
        <v>12</v>
      </c>
      <c r="G26" s="11">
        <v>0</v>
      </c>
      <c r="H26" s="11">
        <f t="shared" si="4"/>
        <v>12</v>
      </c>
      <c r="I26" s="12"/>
      <c r="J26" s="13">
        <f t="shared" si="5"/>
        <v>12</v>
      </c>
      <c r="K26" s="11">
        <v>0</v>
      </c>
      <c r="L26" s="11">
        <v>1</v>
      </c>
      <c r="M26" s="11">
        <f t="shared" si="6"/>
        <v>1</v>
      </c>
      <c r="N26" s="11">
        <v>3</v>
      </c>
      <c r="O26" s="6"/>
    </row>
    <row r="27" spans="1:15" ht="24.75" customHeight="1">
      <c r="A27" s="8"/>
      <c r="B27" s="14" t="s">
        <v>63</v>
      </c>
      <c r="C27" s="51" t="s">
        <v>53</v>
      </c>
      <c r="D27" s="16" t="s">
        <v>64</v>
      </c>
      <c r="E27" s="7">
        <v>10</v>
      </c>
      <c r="F27" s="11">
        <v>5</v>
      </c>
      <c r="G27" s="11">
        <v>0</v>
      </c>
      <c r="H27" s="11">
        <f t="shared" si="4"/>
        <v>5</v>
      </c>
      <c r="I27" s="12"/>
      <c r="J27" s="13">
        <f t="shared" si="5"/>
        <v>5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49</v>
      </c>
      <c r="C28" s="52"/>
      <c r="D28" s="16" t="s">
        <v>63</v>
      </c>
      <c r="E28" s="7">
        <v>9</v>
      </c>
      <c r="F28" s="11">
        <v>14</v>
      </c>
      <c r="G28" s="11">
        <v>0</v>
      </c>
      <c r="H28" s="11">
        <f t="shared" si="4"/>
        <v>14</v>
      </c>
      <c r="I28" s="12"/>
      <c r="J28" s="13">
        <f t="shared" si="5"/>
        <v>14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52</v>
      </c>
      <c r="C29" s="52"/>
      <c r="D29" s="16" t="s">
        <v>65</v>
      </c>
      <c r="E29" s="7">
        <v>8</v>
      </c>
      <c r="F29" s="11">
        <v>6</v>
      </c>
      <c r="G29" s="11">
        <v>0</v>
      </c>
      <c r="H29" s="11">
        <f t="shared" si="4"/>
        <v>6</v>
      </c>
      <c r="I29" s="12"/>
      <c r="J29" s="13">
        <f t="shared" si="5"/>
        <v>6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58</v>
      </c>
      <c r="C30" s="52"/>
      <c r="D30" s="16" t="s">
        <v>58</v>
      </c>
      <c r="E30" s="7">
        <v>7</v>
      </c>
      <c r="F30" s="11">
        <v>11</v>
      </c>
      <c r="G30" s="11">
        <v>0</v>
      </c>
      <c r="H30" s="11">
        <f t="shared" si="4"/>
        <v>11</v>
      </c>
      <c r="I30" s="12"/>
      <c r="J30" s="13">
        <f t="shared" si="5"/>
        <v>11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49</v>
      </c>
      <c r="C31" s="53"/>
      <c r="D31" s="16" t="s">
        <v>61</v>
      </c>
      <c r="E31" s="7">
        <v>6</v>
      </c>
      <c r="F31" s="11">
        <v>9</v>
      </c>
      <c r="G31" s="11">
        <v>0</v>
      </c>
      <c r="H31" s="11">
        <f t="shared" si="4"/>
        <v>9</v>
      </c>
      <c r="I31" s="12"/>
      <c r="J31" s="13">
        <f t="shared" si="5"/>
        <v>9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61</v>
      </c>
      <c r="C32" s="51" t="s">
        <v>50</v>
      </c>
      <c r="D32" s="16"/>
      <c r="E32" s="7">
        <v>5</v>
      </c>
      <c r="F32" s="11">
        <v>6</v>
      </c>
      <c r="G32" s="11">
        <v>0</v>
      </c>
      <c r="H32" s="11">
        <f t="shared" si="4"/>
        <v>6</v>
      </c>
      <c r="I32" s="12"/>
      <c r="J32" s="13">
        <f t="shared" si="5"/>
        <v>6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52"/>
      <c r="D33" s="16"/>
      <c r="E33" s="7">
        <v>4</v>
      </c>
      <c r="F33" s="11">
        <v>1</v>
      </c>
      <c r="G33" s="11">
        <v>0</v>
      </c>
      <c r="H33" s="11">
        <f t="shared" si="4"/>
        <v>1</v>
      </c>
      <c r="I33" s="12"/>
      <c r="J33" s="13">
        <f t="shared" si="5"/>
        <v>1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52"/>
      <c r="D34" s="16"/>
      <c r="E34" s="7">
        <v>3</v>
      </c>
      <c r="F34" s="11">
        <v>0</v>
      </c>
      <c r="G34" s="11">
        <v>5</v>
      </c>
      <c r="H34" s="11">
        <f t="shared" si="4"/>
        <v>5</v>
      </c>
      <c r="I34" s="12"/>
      <c r="J34" s="13">
        <f t="shared" si="5"/>
        <v>5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5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53"/>
      <c r="D36" s="16"/>
      <c r="E36" s="9">
        <v>1</v>
      </c>
      <c r="F36" s="11">
        <v>0</v>
      </c>
      <c r="G36" s="11">
        <v>0</v>
      </c>
      <c r="H36" s="11">
        <f t="shared" si="4"/>
        <v>0</v>
      </c>
      <c r="I36" s="11">
        <v>2</v>
      </c>
      <c r="J36" s="13">
        <f t="shared" si="5"/>
        <v>2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49" t="s">
        <v>66</v>
      </c>
      <c r="C37" s="50"/>
      <c r="D37" s="50"/>
      <c r="E37" s="50"/>
      <c r="F37" s="17">
        <f t="shared" ref="F37:N37" si="7">SUM(F24:F36)</f>
        <v>192</v>
      </c>
      <c r="G37" s="17">
        <f t="shared" si="7"/>
        <v>5</v>
      </c>
      <c r="H37" s="17">
        <f t="shared" si="7"/>
        <v>197</v>
      </c>
      <c r="I37" s="17">
        <f t="shared" si="7"/>
        <v>2</v>
      </c>
      <c r="J37" s="17">
        <f t="shared" si="7"/>
        <v>199</v>
      </c>
      <c r="K37" s="17">
        <f t="shared" si="7"/>
        <v>15</v>
      </c>
      <c r="L37" s="17">
        <f t="shared" si="7"/>
        <v>5</v>
      </c>
      <c r="M37" s="17">
        <f t="shared" si="7"/>
        <v>20</v>
      </c>
      <c r="N37" s="17">
        <f t="shared" si="7"/>
        <v>8</v>
      </c>
      <c r="O37" s="6"/>
    </row>
    <row r="38" spans="1:15" ht="24.75" customHeight="1">
      <c r="A38" s="8"/>
      <c r="B38" s="9"/>
      <c r="C38" s="51" t="s">
        <v>49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52"/>
      <c r="D39" s="16" t="s">
        <v>67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50</v>
      </c>
      <c r="C40" s="53"/>
      <c r="D40" s="16" t="s">
        <v>54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54</v>
      </c>
      <c r="C41" s="51" t="s">
        <v>53</v>
      </c>
      <c r="D41" s="16" t="s">
        <v>52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68</v>
      </c>
      <c r="C42" s="52"/>
      <c r="D42" s="16" t="s">
        <v>65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58</v>
      </c>
      <c r="C43" s="52"/>
      <c r="D43" s="16" t="s">
        <v>50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56</v>
      </c>
      <c r="C44" s="52"/>
      <c r="D44" s="16" t="s">
        <v>64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58</v>
      </c>
      <c r="C45" s="53"/>
      <c r="D45" s="16" t="s">
        <v>57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50</v>
      </c>
      <c r="C46" s="51" t="s">
        <v>50</v>
      </c>
      <c r="D46" s="16" t="s">
        <v>52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59</v>
      </c>
      <c r="C47" s="52"/>
      <c r="D47" s="16" t="s">
        <v>60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52"/>
      <c r="D48" s="16" t="s">
        <v>50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52"/>
      <c r="D49" s="16" t="s">
        <v>56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5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49" t="s">
        <v>69</v>
      </c>
      <c r="C51" s="50"/>
      <c r="D51" s="50"/>
      <c r="E51" s="50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46" t="s">
        <v>70</v>
      </c>
      <c r="C52" s="47"/>
      <c r="D52" s="47"/>
      <c r="E52" s="48"/>
      <c r="F52" s="13"/>
      <c r="G52" s="13"/>
      <c r="H52" s="11"/>
      <c r="I52" s="13"/>
      <c r="J52" s="13"/>
      <c r="K52" s="11">
        <v>1</v>
      </c>
      <c r="L52" s="11">
        <v>0</v>
      </c>
      <c r="M52" s="11">
        <f>K52+L52</f>
        <v>1</v>
      </c>
      <c r="N52" s="11">
        <v>0</v>
      </c>
      <c r="O52" s="6"/>
    </row>
    <row r="53" spans="1:15" ht="24.75" customHeight="1">
      <c r="A53" s="6"/>
      <c r="B53" s="49" t="s">
        <v>71</v>
      </c>
      <c r="C53" s="50"/>
      <c r="D53" s="50"/>
      <c r="E53" s="50"/>
      <c r="F53" s="17">
        <f t="shared" ref="F53:N53" si="12">+F23+F37+F51+F52</f>
        <v>321</v>
      </c>
      <c r="G53" s="17">
        <f t="shared" si="12"/>
        <v>7</v>
      </c>
      <c r="H53" s="17">
        <f t="shared" si="12"/>
        <v>328</v>
      </c>
      <c r="I53" s="17">
        <f t="shared" si="12"/>
        <v>5</v>
      </c>
      <c r="J53" s="17">
        <f t="shared" si="12"/>
        <v>333</v>
      </c>
      <c r="K53" s="17">
        <f t="shared" si="12"/>
        <v>42</v>
      </c>
      <c r="L53" s="17">
        <f t="shared" si="12"/>
        <v>10</v>
      </c>
      <c r="M53" s="17">
        <f t="shared" si="12"/>
        <v>52</v>
      </c>
      <c r="N53" s="17">
        <f t="shared" si="12"/>
        <v>15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42" t="s">
        <v>72</v>
      </c>
      <c r="C55" s="43"/>
      <c r="D55" s="43"/>
      <c r="E55" s="43"/>
      <c r="F55" s="43"/>
      <c r="G55" s="43"/>
      <c r="H55" s="44"/>
      <c r="I55" s="44"/>
      <c r="J55" s="44"/>
      <c r="K55" s="6"/>
      <c r="L55" s="6"/>
      <c r="M55" s="6"/>
      <c r="N55" s="6"/>
      <c r="O55" s="6"/>
    </row>
    <row r="56" spans="1:15" ht="20.100000000000001" customHeight="1">
      <c r="B56" s="55" t="s">
        <v>73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</row>
  </sheetData>
  <mergeCells count="30">
    <mergeCell ref="B56:N56"/>
    <mergeCell ref="B53:E53"/>
    <mergeCell ref="B23:E23"/>
    <mergeCell ref="B37:E37"/>
    <mergeCell ref="B51:E51"/>
    <mergeCell ref="B52:E52"/>
    <mergeCell ref="C46:C50"/>
    <mergeCell ref="C27:C31"/>
    <mergeCell ref="C32:C36"/>
    <mergeCell ref="C41:C45"/>
    <mergeCell ref="K7:N7"/>
    <mergeCell ref="K8:K9"/>
    <mergeCell ref="L8:L9"/>
    <mergeCell ref="M8:M9"/>
    <mergeCell ref="N8:N9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jardel.vieira</cp:lastModifiedBy>
  <dcterms:created xsi:type="dcterms:W3CDTF">2020-01-20T21:16:03Z</dcterms:created>
  <dcterms:modified xsi:type="dcterms:W3CDTF">2020-01-22T17:37:33Z</dcterms:modified>
</cp:coreProperties>
</file>