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JE" sheetId="2" r:id="rId1"/>
    <sheet name="TSE" sheetId="3" r:id="rId2"/>
    <sheet name="TRE-AC" sheetId="4" r:id="rId3"/>
    <sheet name="TRE-AL" sheetId="5" r:id="rId4"/>
    <sheet name="TRE-AM" sheetId="6" r:id="rId5"/>
    <sheet name="TRE-BA" sheetId="7" r:id="rId6"/>
    <sheet name="TRE-CE" sheetId="8" r:id="rId7"/>
    <sheet name="TRE-DF" sheetId="9" r:id="rId8"/>
    <sheet name="TRE-ES" sheetId="10" r:id="rId9"/>
    <sheet name="TRE-GO" sheetId="11" r:id="rId10"/>
    <sheet name="TRE-MA" sheetId="12" r:id="rId11"/>
    <sheet name="TRE-MT" sheetId="13" r:id="rId12"/>
    <sheet name="TRE-MS" sheetId="14" r:id="rId13"/>
    <sheet name="TRE-MG" sheetId="15" r:id="rId14"/>
    <sheet name="TRE-PA" sheetId="16" r:id="rId15"/>
    <sheet name="TRE-PB" sheetId="17" r:id="rId16"/>
    <sheet name="TRE-PR" sheetId="18" r:id="rId17"/>
    <sheet name="TRE-PE" sheetId="19" r:id="rId18"/>
    <sheet name="TRE-PI" sheetId="20" r:id="rId19"/>
    <sheet name="TRE-RJ" sheetId="21" r:id="rId20"/>
    <sheet name="TRE-RN" sheetId="22" r:id="rId21"/>
    <sheet name="TRE-RS" sheetId="23" r:id="rId22"/>
    <sheet name="TRE-RO" sheetId="24" r:id="rId23"/>
    <sheet name="TRE-SC" sheetId="25" r:id="rId24"/>
    <sheet name="TRE-SP" sheetId="26" r:id="rId25"/>
    <sheet name="TRE-SE" sheetId="27" r:id="rId26"/>
    <sheet name="TRE-TO" sheetId="28" r:id="rId27"/>
    <sheet name="TRE-RR" sheetId="29" r:id="rId28"/>
    <sheet name="TRE-AP" sheetId="30" r:id="rId29"/>
  </sheets>
  <calcPr calcId="125725"/>
</workbook>
</file>

<file path=xl/calcChain.xml><?xml version="1.0" encoding="utf-8"?>
<calcChain xmlns="http://schemas.openxmlformats.org/spreadsheetml/2006/main">
  <c r="G52" i="30"/>
  <c r="H51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E52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29"/>
  <c r="F52"/>
  <c r="H51"/>
  <c r="G51"/>
  <c r="F5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2"/>
  <c r="H21"/>
  <c r="H20"/>
  <c r="H19"/>
  <c r="H18"/>
  <c r="H17"/>
  <c r="H16"/>
  <c r="H15"/>
  <c r="H14"/>
  <c r="H13"/>
  <c r="H12"/>
  <c r="H11"/>
  <c r="H10"/>
  <c r="F52" i="28"/>
  <c r="E52"/>
  <c r="G51"/>
  <c r="F51"/>
  <c r="H51" s="1"/>
  <c r="H52" s="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E52" i="27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H37" s="1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H51" i="26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5"/>
  <c r="F51"/>
  <c r="E51"/>
  <c r="H51" s="1"/>
  <c r="H50"/>
  <c r="H49"/>
  <c r="H48"/>
  <c r="H47"/>
  <c r="H46"/>
  <c r="H45"/>
  <c r="H44"/>
  <c r="H43"/>
  <c r="H42"/>
  <c r="H41"/>
  <c r="H40"/>
  <c r="H39"/>
  <c r="H38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4"/>
  <c r="F51"/>
  <c r="E51"/>
  <c r="H50"/>
  <c r="H49"/>
  <c r="H48"/>
  <c r="H47"/>
  <c r="H46"/>
  <c r="H45"/>
  <c r="H44"/>
  <c r="H43"/>
  <c r="H42"/>
  <c r="H41"/>
  <c r="H40"/>
  <c r="H39"/>
  <c r="H38"/>
  <c r="G37"/>
  <c r="G52" s="1"/>
  <c r="F37"/>
  <c r="F52" s="1"/>
  <c r="E37"/>
  <c r="H37" s="1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1" i="23"/>
  <c r="F51"/>
  <c r="E51"/>
  <c r="H51" s="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G52" i="22"/>
  <c r="H51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E52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21"/>
  <c r="F52"/>
  <c r="H51"/>
  <c r="G51"/>
  <c r="F5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2"/>
  <c r="H21"/>
  <c r="H20"/>
  <c r="H19"/>
  <c r="H18"/>
  <c r="H17"/>
  <c r="H16"/>
  <c r="H15"/>
  <c r="H14"/>
  <c r="H13"/>
  <c r="H12"/>
  <c r="H11"/>
  <c r="H10"/>
  <c r="F52" i="20"/>
  <c r="E52"/>
  <c r="G51"/>
  <c r="F51"/>
  <c r="H51" s="1"/>
  <c r="H52" s="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E52" i="19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H37" s="1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H51" i="18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7"/>
  <c r="F51"/>
  <c r="E51"/>
  <c r="H51" s="1"/>
  <c r="H50"/>
  <c r="H49"/>
  <c r="H48"/>
  <c r="H47"/>
  <c r="H46"/>
  <c r="H45"/>
  <c r="H44"/>
  <c r="H43"/>
  <c r="H42"/>
  <c r="H41"/>
  <c r="H40"/>
  <c r="H39"/>
  <c r="H38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6"/>
  <c r="F51"/>
  <c r="E51"/>
  <c r="H50"/>
  <c r="H49"/>
  <c r="H48"/>
  <c r="H47"/>
  <c r="H46"/>
  <c r="H45"/>
  <c r="H44"/>
  <c r="H43"/>
  <c r="H42"/>
  <c r="H41"/>
  <c r="H40"/>
  <c r="H39"/>
  <c r="H38"/>
  <c r="G37"/>
  <c r="G52" s="1"/>
  <c r="F37"/>
  <c r="F52" s="1"/>
  <c r="E37"/>
  <c r="H37" s="1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1" i="15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G52" i="14"/>
  <c r="H51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E52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3"/>
  <c r="F52"/>
  <c r="H51"/>
  <c r="G51"/>
  <c r="F5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2"/>
  <c r="H21"/>
  <c r="H20"/>
  <c r="H19"/>
  <c r="H18"/>
  <c r="H17"/>
  <c r="H16"/>
  <c r="H15"/>
  <c r="H14"/>
  <c r="H13"/>
  <c r="H12"/>
  <c r="H11"/>
  <c r="H10"/>
  <c r="F52" i="12"/>
  <c r="E52"/>
  <c r="G51"/>
  <c r="F51"/>
  <c r="H51" s="1"/>
  <c r="H52" s="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E52" i="11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H37" s="1"/>
  <c r="E37"/>
  <c r="H36"/>
  <c r="H35"/>
  <c r="H34"/>
  <c r="H33"/>
  <c r="H32"/>
  <c r="H31"/>
  <c r="H30"/>
  <c r="H29"/>
  <c r="H28"/>
  <c r="H27"/>
  <c r="H26"/>
  <c r="H25"/>
  <c r="H24"/>
  <c r="H23"/>
  <c r="G23"/>
  <c r="F23"/>
  <c r="F52" s="1"/>
  <c r="E23"/>
  <c r="H22"/>
  <c r="H21"/>
  <c r="H20"/>
  <c r="H19"/>
  <c r="H18"/>
  <c r="H17"/>
  <c r="H16"/>
  <c r="H15"/>
  <c r="H14"/>
  <c r="H13"/>
  <c r="H12"/>
  <c r="H11"/>
  <c r="H10"/>
  <c r="H51" i="10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9"/>
  <c r="F51"/>
  <c r="E51"/>
  <c r="H51" s="1"/>
  <c r="H50"/>
  <c r="H49"/>
  <c r="H48"/>
  <c r="H47"/>
  <c r="H46"/>
  <c r="H45"/>
  <c r="H44"/>
  <c r="H43"/>
  <c r="H42"/>
  <c r="H41"/>
  <c r="H40"/>
  <c r="H39"/>
  <c r="H38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8"/>
  <c r="F51"/>
  <c r="E51"/>
  <c r="H50"/>
  <c r="H49"/>
  <c r="H48"/>
  <c r="H47"/>
  <c r="H46"/>
  <c r="H45"/>
  <c r="H44"/>
  <c r="H43"/>
  <c r="H42"/>
  <c r="H41"/>
  <c r="H40"/>
  <c r="H39"/>
  <c r="H38"/>
  <c r="G37"/>
  <c r="F37"/>
  <c r="F52" s="1"/>
  <c r="E37"/>
  <c r="H37" s="1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1" i="7"/>
  <c r="F51"/>
  <c r="E51"/>
  <c r="H51" s="1"/>
  <c r="H50"/>
  <c r="H49"/>
  <c r="H48"/>
  <c r="H47"/>
  <c r="H46"/>
  <c r="H45"/>
  <c r="H44"/>
  <c r="H43"/>
  <c r="H42"/>
  <c r="H41"/>
  <c r="H40"/>
  <c r="H39"/>
  <c r="H38"/>
  <c r="G37"/>
  <c r="F37"/>
  <c r="E37"/>
  <c r="E52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G52" i="6"/>
  <c r="H51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E52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5"/>
  <c r="F52"/>
  <c r="H51"/>
  <c r="G51"/>
  <c r="F5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2"/>
  <c r="H21"/>
  <c r="H20"/>
  <c r="H19"/>
  <c r="H18"/>
  <c r="H17"/>
  <c r="H16"/>
  <c r="H15"/>
  <c r="H14"/>
  <c r="H13"/>
  <c r="H12"/>
  <c r="H11"/>
  <c r="H10"/>
  <c r="F52" i="4"/>
  <c r="E52"/>
  <c r="G51"/>
  <c r="F51"/>
  <c r="H51" s="1"/>
  <c r="H52" s="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E52" i="3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H37" s="1"/>
  <c r="E37"/>
  <c r="H36"/>
  <c r="H35"/>
  <c r="H34"/>
  <c r="H33"/>
  <c r="H32"/>
  <c r="H31"/>
  <c r="H30"/>
  <c r="H29"/>
  <c r="H28"/>
  <c r="H27"/>
  <c r="H26"/>
  <c r="H25"/>
  <c r="H24"/>
  <c r="H23"/>
  <c r="G23"/>
  <c r="F23"/>
  <c r="F52" s="1"/>
  <c r="E23"/>
  <c r="H22"/>
  <c r="H21"/>
  <c r="H20"/>
  <c r="H19"/>
  <c r="H18"/>
  <c r="H17"/>
  <c r="H16"/>
  <c r="H15"/>
  <c r="H14"/>
  <c r="H13"/>
  <c r="H12"/>
  <c r="H11"/>
  <c r="H10"/>
  <c r="G50" i="2"/>
  <c r="F50"/>
  <c r="E50"/>
  <c r="G49"/>
  <c r="F49"/>
  <c r="E49"/>
  <c r="H49" s="1"/>
  <c r="G48"/>
  <c r="F48"/>
  <c r="E48"/>
  <c r="G47"/>
  <c r="F47"/>
  <c r="E47"/>
  <c r="H47" s="1"/>
  <c r="G46"/>
  <c r="F46"/>
  <c r="H46" s="1"/>
  <c r="E46"/>
  <c r="G45"/>
  <c r="F45"/>
  <c r="E45"/>
  <c r="H45" s="1"/>
  <c r="G44"/>
  <c r="F44"/>
  <c r="E44"/>
  <c r="G43"/>
  <c r="F43"/>
  <c r="H43" s="1"/>
  <c r="E43"/>
  <c r="G42"/>
  <c r="F42"/>
  <c r="H42" s="1"/>
  <c r="E42"/>
  <c r="H41"/>
  <c r="G41"/>
  <c r="F41"/>
  <c r="E41"/>
  <c r="G40"/>
  <c r="F40"/>
  <c r="E40"/>
  <c r="G39"/>
  <c r="G51" s="1"/>
  <c r="F39"/>
  <c r="E39"/>
  <c r="G38"/>
  <c r="F38"/>
  <c r="E38"/>
  <c r="H36"/>
  <c r="G36"/>
  <c r="F36"/>
  <c r="E36"/>
  <c r="G35"/>
  <c r="F35"/>
  <c r="H35" s="1"/>
  <c r="E35"/>
  <c r="G34"/>
  <c r="F34"/>
  <c r="E34"/>
  <c r="H34" s="1"/>
  <c r="G33"/>
  <c r="F33"/>
  <c r="E33"/>
  <c r="G32"/>
  <c r="F32"/>
  <c r="E32"/>
  <c r="H32" s="1"/>
  <c r="G31"/>
  <c r="F31"/>
  <c r="E31"/>
  <c r="G30"/>
  <c r="F30"/>
  <c r="E30"/>
  <c r="H30" s="1"/>
  <c r="G29"/>
  <c r="F29"/>
  <c r="H29" s="1"/>
  <c r="E29"/>
  <c r="G28"/>
  <c r="F28"/>
  <c r="E28"/>
  <c r="H28" s="1"/>
  <c r="G27"/>
  <c r="F27"/>
  <c r="E27"/>
  <c r="H26"/>
  <c r="G26"/>
  <c r="F26"/>
  <c r="E26"/>
  <c r="G25"/>
  <c r="F25"/>
  <c r="F37" s="1"/>
  <c r="E25"/>
  <c r="H24"/>
  <c r="G24"/>
  <c r="F24"/>
  <c r="E24"/>
  <c r="G22"/>
  <c r="F22"/>
  <c r="E22"/>
  <c r="G21"/>
  <c r="F21"/>
  <c r="H21" s="1"/>
  <c r="E21"/>
  <c r="G20"/>
  <c r="F20"/>
  <c r="E20"/>
  <c r="H19"/>
  <c r="G19"/>
  <c r="F19"/>
  <c r="E19"/>
  <c r="G18"/>
  <c r="F18"/>
  <c r="H18" s="1"/>
  <c r="E18"/>
  <c r="G17"/>
  <c r="F17"/>
  <c r="E17"/>
  <c r="H17" s="1"/>
  <c r="G16"/>
  <c r="F16"/>
  <c r="E16"/>
  <c r="G15"/>
  <c r="F15"/>
  <c r="E15"/>
  <c r="H15" s="1"/>
  <c r="G14"/>
  <c r="F14"/>
  <c r="E14"/>
  <c r="G13"/>
  <c r="F13"/>
  <c r="E13"/>
  <c r="H13" s="1"/>
  <c r="G12"/>
  <c r="F12"/>
  <c r="H12" s="1"/>
  <c r="E12"/>
  <c r="G11"/>
  <c r="F11"/>
  <c r="E11"/>
  <c r="H11" s="1"/>
  <c r="G10"/>
  <c r="F10"/>
  <c r="E10"/>
  <c r="H31" l="1"/>
  <c r="H48"/>
  <c r="H16"/>
  <c r="H33"/>
  <c r="E51"/>
  <c r="H50"/>
  <c r="G23"/>
  <c r="H20"/>
  <c r="H38"/>
  <c r="H51" s="1"/>
  <c r="H14"/>
  <c r="H22"/>
  <c r="H40"/>
  <c r="H10"/>
  <c r="H23" s="1"/>
  <c r="H27"/>
  <c r="H39"/>
  <c r="H44"/>
  <c r="E23"/>
  <c r="E52" s="1"/>
  <c r="H25"/>
  <c r="G37"/>
  <c r="G52" s="1"/>
  <c r="E37"/>
  <c r="F23"/>
  <c r="F51"/>
  <c r="F52" s="1"/>
  <c r="H52" i="23"/>
  <c r="H52" i="10"/>
  <c r="H52" i="21"/>
  <c r="H52" i="17"/>
  <c r="H51" i="3"/>
  <c r="H52" s="1"/>
  <c r="H23" i="9"/>
  <c r="H52" s="1"/>
  <c r="H51" i="11"/>
  <c r="H52" s="1"/>
  <c r="H23" i="17"/>
  <c r="H51" i="19"/>
  <c r="H52" s="1"/>
  <c r="H23" i="25"/>
  <c r="H52" s="1"/>
  <c r="H51" i="27"/>
  <c r="H52" s="1"/>
  <c r="E52" i="5"/>
  <c r="H23" i="10"/>
  <c r="E52" i="13"/>
  <c r="H23" i="18"/>
  <c r="H52" s="1"/>
  <c r="E52" i="21"/>
  <c r="H23" i="26"/>
  <c r="H52" s="1"/>
  <c r="E52" i="29"/>
  <c r="F52" i="7"/>
  <c r="G52" i="8"/>
  <c r="F52" i="15"/>
  <c r="H23" i="5"/>
  <c r="H52" s="1"/>
  <c r="H37" i="6"/>
  <c r="H52" s="1"/>
  <c r="E52" i="8"/>
  <c r="H23" i="13"/>
  <c r="H52" s="1"/>
  <c r="H37" i="14"/>
  <c r="H52" s="1"/>
  <c r="H51" i="15"/>
  <c r="H52" s="1"/>
  <c r="E52" i="16"/>
  <c r="H23" i="21"/>
  <c r="H37" i="22"/>
  <c r="H52" s="1"/>
  <c r="E52" i="24"/>
  <c r="H23" i="29"/>
  <c r="H52" s="1"/>
  <c r="H37" i="30"/>
  <c r="H52" s="1"/>
  <c r="E52" i="15"/>
  <c r="E52" i="23"/>
  <c r="G52" i="3"/>
  <c r="H37" i="7"/>
  <c r="H52" s="1"/>
  <c r="H51" i="8"/>
  <c r="H52" s="1"/>
  <c r="G52" i="11"/>
  <c r="H51" i="16"/>
  <c r="H52" s="1"/>
  <c r="H51" i="24"/>
  <c r="H52" s="1"/>
  <c r="F52" i="23"/>
  <c r="H52" i="2" l="1"/>
  <c r="H37"/>
</calcChain>
</file>

<file path=xl/sharedStrings.xml><?xml version="1.0" encoding="utf-8"?>
<sst xmlns="http://schemas.openxmlformats.org/spreadsheetml/2006/main" count="1504" uniqueCount="61">
  <si>
    <t>PODER JUDICIÁRIO</t>
  </si>
  <si>
    <t>ÓRGÃO:</t>
  </si>
  <si>
    <t>JUSTIÇA ELEITORAL</t>
  </si>
  <si>
    <t>UNIDADE:</t>
  </si>
  <si>
    <t>CONSOLIDADO</t>
  </si>
  <si>
    <t>DATA DE REFERÊNCIA:</t>
  </si>
  <si>
    <t xml:space="preserve"> RESOLUÇÃO 102 CNJ - ANEXO IV- QUANTITATIVO DE CARGOS E FUNÇÕES</t>
  </si>
  <si>
    <t>SERVIDORES ATIVOS</t>
  </si>
  <si>
    <t>TOTAL</t>
  </si>
  <si>
    <t>EXERCÍCIO NO ÓRGÃO</t>
  </si>
  <si>
    <t>CEDIDOS A OUTROS ÓRGÃOS</t>
  </si>
  <si>
    <t>OUTROS AFASTAMENTOS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</si>
  <si>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</si>
  <si>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</si>
  <si>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</si>
  <si>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</si>
  <si>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</si>
  <si>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</si>
  <si>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</si>
  <si>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</si>
  <si>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</si>
  <si>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</si>
  <si>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</si>
  <si>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</si>
  <si>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</si>
  <si>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</si>
  <si>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</si>
  <si>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</si>
  <si>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</si>
  <si>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</si>
  <si>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</si>
  <si>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</si>
  <si>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</si>
  <si>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</si>
  <si>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</si>
  <si>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</si>
  <si>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</si>
  <si>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</si>
  <si>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</si>
  <si>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</si>
  <si>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AGOSTO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</si>
  <si>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</si>
  <si>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</si>
  <si>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</si>
  <si>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</si>
  <si>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</si>
  <si>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</si>
  <si>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</si>
  <si>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</si>
  <si>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</si>
  <si>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</si>
  <si>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</si>
  <si>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</si>
  <si>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</si>
  <si>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</si>
  <si>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</si>
  <si>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</si>
  <si>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</si>
  <si>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</si>
  <si>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</si>
  <si>
    <t xml:space="preserve"> - </t>
  </si>
</sst>
</file>

<file path=xl/styles.xml><?xml version="1.0" encoding="utf-8"?>
<styleSheet xmlns="http://schemas.openxmlformats.org/spreadsheetml/2006/main">
  <numFmts count="14">
    <numFmt numFmtId="43" formatCode="_(* #,##0.00_);_(* \(#,##0.00\);_(* &quot;-&quot;??_);_(@_)"/>
    <numFmt numFmtId="164" formatCode="General_)"/>
    <numFmt numFmtId="166" formatCode="_(* #,##0.00_);_(* \(#,##0.00\);_(* \-??_);_(@_)"/>
    <numFmt numFmtId="168" formatCode="0.000000"/>
    <numFmt numFmtId="169" formatCode="yyyy\:mm"/>
    <numFmt numFmtId="170" formatCode="_([$€-2]* #,##0.00_);_([$€-2]* \(#,##0.00\);_([$€-2]* \-??_)"/>
    <numFmt numFmtId="171" formatCode="_([$€-2]* #,##0.00_);_([$€-2]* \(#,##0.00\);_([$€-2]* &quot;-&quot;??_)"/>
    <numFmt numFmtId="173" formatCode="_(&quot;R$ &quot;* #,##0.00_);_(&quot;R$ &quot;* \(#,##0.00\);_(&quot;R$ &quot;* \-??_);_(@_)"/>
    <numFmt numFmtId="174" formatCode="%#,#00"/>
    <numFmt numFmtId="177" formatCode="_-* #,##0.00_-;\-* #,##0.00_-;_-* &quot;-&quot;??_-;_-@_-"/>
    <numFmt numFmtId="178" formatCode="_-* #,##0.00_-;\-* #,##0.00_-;_-* \-??_-;_-@_-"/>
    <numFmt numFmtId="179" formatCode="0.000"/>
    <numFmt numFmtId="180" formatCode="mm/yy"/>
    <numFmt numFmtId="182" formatCode="_-* #,##0_-;\-* #,##0_-;_-* &quot;-&quot;??_-;_-@_-"/>
  </numFmts>
  <fonts count="30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8"/>
      <color rgb="FF000000"/>
      <name val="Arial"/>
    </font>
    <font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000000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88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70" fontId="29" fillId="0" borderId="0"/>
    <xf numFmtId="171" fontId="29" fillId="0" borderId="0"/>
    <xf numFmtId="0" fontId="13" fillId="0" borderId="4">
      <alignment horizontal="center"/>
    </xf>
    <xf numFmtId="2" fontId="1" fillId="0" borderId="0"/>
    <xf numFmtId="2" fontId="1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3" fillId="0" borderId="0"/>
    <xf numFmtId="0" fontId="12" fillId="7" borderId="1"/>
    <xf numFmtId="0" fontId="17" fillId="0" borderId="8">
      <alignment horizontal="center"/>
    </xf>
    <xf numFmtId="0" fontId="11" fillId="0" borderId="3"/>
    <xf numFmtId="166" fontId="1" fillId="0" borderId="0"/>
    <xf numFmtId="173" fontId="29" fillId="0" borderId="0"/>
    <xf numFmtId="0" fontId="18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23" borderId="9"/>
    <xf numFmtId="0" fontId="29" fillId="23" borderId="9"/>
    <xf numFmtId="0" fontId="29" fillId="23" borderId="9"/>
    <xf numFmtId="10" fontId="1" fillId="0" borderId="0"/>
    <xf numFmtId="174" fontId="7" fillId="0" borderId="0">
      <protection locked="0"/>
    </xf>
    <xf numFmtId="9" fontId="29" fillId="0" borderId="0"/>
    <xf numFmtId="9" fontId="1" fillId="0" borderId="0"/>
    <xf numFmtId="9" fontId="1" fillId="0" borderId="0"/>
    <xf numFmtId="9" fontId="29" fillId="0" borderId="0"/>
    <xf numFmtId="9" fontId="29" fillId="0" borderId="0"/>
    <xf numFmtId="9" fontId="29" fillId="0" borderId="0"/>
    <xf numFmtId="0" fontId="19" fillId="8" borderId="10"/>
    <xf numFmtId="0" fontId="19" fillId="8" borderId="10"/>
    <xf numFmtId="0" fontId="19" fillId="8" borderId="10"/>
    <xf numFmtId="177" fontId="29" fillId="0" borderId="0"/>
    <xf numFmtId="43" fontId="29" fillId="0" borderId="0"/>
    <xf numFmtId="43" fontId="29" fillId="0" borderId="0"/>
    <xf numFmtId="166" fontId="29" fillId="0" borderId="0"/>
    <xf numFmtId="43" fontId="29" fillId="0" borderId="0"/>
    <xf numFmtId="166" fontId="29" fillId="0" borderId="0"/>
    <xf numFmtId="166" fontId="29" fillId="0" borderId="0"/>
    <xf numFmtId="43" fontId="29" fillId="0" borderId="0"/>
    <xf numFmtId="166" fontId="29" fillId="0" borderId="0"/>
    <xf numFmtId="166" fontId="29" fillId="0" borderId="0"/>
    <xf numFmtId="166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166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166" fontId="29" fillId="0" borderId="0"/>
    <xf numFmtId="43" fontId="29" fillId="0" borderId="0"/>
    <xf numFmtId="43" fontId="29" fillId="0" borderId="0"/>
    <xf numFmtId="43" fontId="1" fillId="0" borderId="0"/>
    <xf numFmtId="43" fontId="1" fillId="0" borderId="0"/>
    <xf numFmtId="43" fontId="1" fillId="0" borderId="0"/>
    <xf numFmtId="166" fontId="29" fillId="0" borderId="0"/>
    <xf numFmtId="166" fontId="29" fillId="0" borderId="0"/>
    <xf numFmtId="166" fontId="29" fillId="0" borderId="0"/>
    <xf numFmtId="166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9" fontId="1" fillId="0" borderId="0"/>
    <xf numFmtId="180" fontId="1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177" fontId="1" fillId="0" borderId="0"/>
    <xf numFmtId="166" fontId="29" fillId="0" borderId="0"/>
    <xf numFmtId="177" fontId="1" fillId="0" borderId="0"/>
    <xf numFmtId="178" fontId="29" fillId="0" borderId="0"/>
    <xf numFmtId="166" fontId="29" fillId="0" borderId="0"/>
    <xf numFmtId="178" fontId="29" fillId="0" borderId="0"/>
  </cellStyleXfs>
  <cellXfs count="49">
    <xf numFmtId="0" fontId="0" fillId="0" borderId="0" xfId="0"/>
    <xf numFmtId="0" fontId="0" fillId="24" borderId="14" xfId="0" applyFont="1" applyFill="1" applyBorder="1" applyAlignment="1">
      <alignment horizontal="center" vertical="center" wrapText="1"/>
    </xf>
    <xf numFmtId="0" fontId="28" fillId="24" borderId="14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8" fillId="24" borderId="21" xfId="0" applyFont="1" applyFill="1" applyBorder="1" applyAlignment="1">
      <alignment horizontal="center" vertical="center" wrapText="1"/>
    </xf>
    <xf numFmtId="0" fontId="28" fillId="24" borderId="15" xfId="0" applyFont="1" applyFill="1" applyBorder="1" applyAlignment="1">
      <alignment horizontal="center" vertical="center" wrapText="1"/>
    </xf>
    <xf numFmtId="0" fontId="28" fillId="24" borderId="13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0" fillId="24" borderId="14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9" fontId="2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24" borderId="17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82" fontId="0" fillId="0" borderId="14" xfId="0" applyNumberFormat="1" applyFont="1" applyBorder="1" applyAlignment="1">
      <alignment vertical="center" wrapText="1"/>
    </xf>
    <xf numFmtId="0" fontId="0" fillId="24" borderId="18" xfId="0" applyFont="1" applyFill="1" applyBorder="1" applyAlignment="1">
      <alignment horizontal="center" vertical="center" wrapText="1"/>
    </xf>
    <xf numFmtId="0" fontId="0" fillId="24" borderId="19" xfId="0" applyFont="1" applyFill="1" applyBorder="1" applyAlignment="1">
      <alignment horizontal="center" vertical="center" wrapText="1"/>
    </xf>
    <xf numFmtId="0" fontId="0" fillId="24" borderId="20" xfId="0" applyFont="1" applyFill="1" applyBorder="1" applyAlignment="1">
      <alignment horizontal="center" vertical="center" wrapText="1"/>
    </xf>
    <xf numFmtId="0" fontId="0" fillId="24" borderId="16" xfId="0" applyFont="1" applyFill="1" applyBorder="1" applyAlignment="1">
      <alignment horizontal="center" vertical="center" wrapText="1"/>
    </xf>
    <xf numFmtId="182" fontId="28" fillId="24" borderId="14" xfId="0" applyNumberFormat="1" applyFont="1" applyFill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right" vertical="center" wrapText="1"/>
    </xf>
    <xf numFmtId="182" fontId="0" fillId="0" borderId="14" xfId="0" applyNumberFormat="1" applyFont="1" applyBorder="1" applyAlignment="1">
      <alignment horizontal="center" vertical="center" wrapText="1"/>
    </xf>
    <xf numFmtId="182" fontId="28" fillId="24" borderId="14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9" fontId="27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0" fillId="24" borderId="14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vertical="center"/>
    </xf>
    <xf numFmtId="0" fontId="0" fillId="24" borderId="17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82" fontId="0" fillId="0" borderId="14" xfId="0" applyNumberFormat="1" applyFont="1" applyBorder="1" applyAlignment="1">
      <alignment horizontal="center" vertical="center" wrapText="1"/>
    </xf>
    <xf numFmtId="0" fontId="0" fillId="24" borderId="18" xfId="0" applyFont="1" applyFill="1" applyBorder="1" applyAlignment="1">
      <alignment horizontal="center" vertical="center" wrapText="1"/>
    </xf>
    <xf numFmtId="0" fontId="0" fillId="24" borderId="19" xfId="0" applyFont="1" applyFill="1" applyBorder="1" applyAlignment="1">
      <alignment horizontal="center" vertical="center" wrapText="1"/>
    </xf>
    <xf numFmtId="0" fontId="0" fillId="24" borderId="20" xfId="0" applyFont="1" applyFill="1" applyBorder="1" applyAlignment="1">
      <alignment horizontal="center" vertical="center" wrapText="1"/>
    </xf>
    <xf numFmtId="0" fontId="0" fillId="24" borderId="16" xfId="0" applyFont="1" applyFill="1" applyBorder="1" applyAlignment="1">
      <alignment horizontal="center" vertical="center" wrapText="1"/>
    </xf>
    <xf numFmtId="182" fontId="28" fillId="24" borderId="14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right" vertical="center" wrapText="1"/>
    </xf>
  </cellXfs>
  <cellStyles count="188">
    <cellStyle name="Normal" xfId="0" builtinId="0" customBuiltin="1"/>
    <cellStyle name="Normal 10" xfId="13"/>
    <cellStyle name="Normal 100" xfId="143"/>
    <cellStyle name="Normal 101" xfId="142"/>
    <cellStyle name="Normal 102" xfId="141"/>
    <cellStyle name="Normal 103" xfId="140"/>
    <cellStyle name="Normal 104" xfId="139"/>
    <cellStyle name="Normal 105" xfId="129"/>
    <cellStyle name="Normal 106" xfId="97"/>
    <cellStyle name="Normal 107" xfId="36"/>
    <cellStyle name="Normal 108" xfId="69"/>
    <cellStyle name="Normal 109" xfId="86"/>
    <cellStyle name="Normal 11" xfId="4"/>
    <cellStyle name="Normal 110" xfId="99"/>
    <cellStyle name="Normal 111" xfId="56"/>
    <cellStyle name="Normal 112" xfId="19"/>
    <cellStyle name="Normal 113" xfId="22"/>
    <cellStyle name="Normal 114" xfId="41"/>
    <cellStyle name="Normal 115" xfId="38"/>
    <cellStyle name="Normal 116" xfId="39"/>
    <cellStyle name="Normal 117" xfId="90"/>
    <cellStyle name="Normal 118" xfId="106"/>
    <cellStyle name="Normal 119" xfId="121"/>
    <cellStyle name="Normal 12" xfId="158"/>
    <cellStyle name="Normal 120" xfId="181"/>
    <cellStyle name="Normal 121" xfId="114"/>
    <cellStyle name="Normal 122" xfId="115"/>
    <cellStyle name="Normal 123" xfId="116"/>
    <cellStyle name="Normal 124" xfId="117"/>
    <cellStyle name="Normal 125" xfId="113"/>
    <cellStyle name="Normal 126" xfId="146"/>
    <cellStyle name="Normal 127" xfId="89"/>
    <cellStyle name="Normal 128" xfId="37"/>
    <cellStyle name="Normal 129" xfId="119"/>
    <cellStyle name="Normal 13" xfId="156"/>
    <cellStyle name="Normal 130" xfId="118"/>
    <cellStyle name="Normal 131" xfId="149"/>
    <cellStyle name="Normal 132" xfId="148"/>
    <cellStyle name="Normal 133" xfId="47"/>
    <cellStyle name="Normal 134" xfId="46"/>
    <cellStyle name="Normal 135" xfId="51"/>
    <cellStyle name="Normal 136" xfId="50"/>
    <cellStyle name="Normal 137" xfId="45"/>
    <cellStyle name="Normal 138" xfId="120"/>
    <cellStyle name="Normal 139" xfId="91"/>
    <cellStyle name="Normal 14" xfId="30"/>
    <cellStyle name="Normal 140" xfId="87"/>
    <cellStyle name="Normal 141" xfId="94"/>
    <cellStyle name="Normal 142" xfId="92"/>
    <cellStyle name="Normal 143" xfId="93"/>
    <cellStyle name="Normal 144" xfId="172"/>
    <cellStyle name="Normal 145" xfId="151"/>
    <cellStyle name="Normal 146" xfId="43"/>
    <cellStyle name="Normal 147" xfId="96"/>
    <cellStyle name="Normal 148" xfId="34"/>
    <cellStyle name="Normal 149" xfId="84"/>
    <cellStyle name="Normal 15" xfId="29"/>
    <cellStyle name="Normal 150" xfId="128"/>
    <cellStyle name="Normal 151" xfId="147"/>
    <cellStyle name="Normal 152" xfId="112"/>
    <cellStyle name="Normal 153" xfId="179"/>
    <cellStyle name="Normal 154" xfId="20"/>
    <cellStyle name="Normal 155" xfId="17"/>
    <cellStyle name="Normal 156" xfId="18"/>
    <cellStyle name="Normal 157" xfId="67"/>
    <cellStyle name="Normal 158" xfId="85"/>
    <cellStyle name="Normal 159" xfId="66"/>
    <cellStyle name="Normal 16" xfId="28"/>
    <cellStyle name="Normal 160" xfId="127"/>
    <cellStyle name="Normal 161" xfId="15"/>
    <cellStyle name="Normal 162" xfId="64"/>
    <cellStyle name="Normal 163" xfId="55"/>
    <cellStyle name="Normal 164" xfId="80"/>
    <cellStyle name="Normal 165" xfId="44"/>
    <cellStyle name="Normal 166" xfId="107"/>
    <cellStyle name="Normal 167" xfId="183"/>
    <cellStyle name="Normal 168" xfId="108"/>
    <cellStyle name="Normal 169" xfId="184"/>
    <cellStyle name="Normal 17" xfId="32"/>
    <cellStyle name="Normal 170" xfId="109"/>
    <cellStyle name="Normal 171" xfId="59"/>
    <cellStyle name="Normal 172" xfId="33"/>
    <cellStyle name="Normal 173" xfId="63"/>
    <cellStyle name="Normal 174" xfId="150"/>
    <cellStyle name="Normal 175" xfId="155"/>
    <cellStyle name="Normal 176" xfId="152"/>
    <cellStyle name="Normal 177" xfId="52"/>
    <cellStyle name="Normal 178" xfId="154"/>
    <cellStyle name="Normal 179" xfId="95"/>
    <cellStyle name="Normal 18" xfId="10"/>
    <cellStyle name="Normal 180" xfId="40"/>
    <cellStyle name="Normal 181" xfId="177"/>
    <cellStyle name="Normal 182" xfId="178"/>
    <cellStyle name="Normal 183" xfId="60"/>
    <cellStyle name="Normal 184" xfId="88"/>
    <cellStyle name="Normal 185" xfId="61"/>
    <cellStyle name="Normal 186" xfId="31"/>
    <cellStyle name="Normal 187" xfId="72"/>
    <cellStyle name="Normal 188" xfId="12"/>
    <cellStyle name="Normal 19" xfId="164"/>
    <cellStyle name="Normal 2" xfId="175"/>
    <cellStyle name="Normal 20" xfId="75"/>
    <cellStyle name="Normal 21" xfId="182"/>
    <cellStyle name="Normal 22" xfId="185"/>
    <cellStyle name="Normal 23" xfId="79"/>
    <cellStyle name="Normal 24" xfId="186"/>
    <cellStyle name="Normal 25" xfId="165"/>
    <cellStyle name="Normal 26" xfId="187"/>
    <cellStyle name="Normal 27" xfId="35"/>
    <cellStyle name="Normal 28" xfId="131"/>
    <cellStyle name="Normal 29" xfId="157"/>
    <cellStyle name="Normal 3" xfId="176"/>
    <cellStyle name="Normal 30" xfId="159"/>
    <cellStyle name="Normal 31" xfId="160"/>
    <cellStyle name="Normal 32" xfId="58"/>
    <cellStyle name="Normal 33" xfId="57"/>
    <cellStyle name="Normal 34" xfId="54"/>
    <cellStyle name="Normal 35" xfId="110"/>
    <cellStyle name="Normal 36" xfId="171"/>
    <cellStyle name="Normal 37" xfId="173"/>
    <cellStyle name="Normal 38" xfId="174"/>
    <cellStyle name="Normal 39" xfId="180"/>
    <cellStyle name="Normal 4" xfId="14"/>
    <cellStyle name="Normal 40" xfId="81"/>
    <cellStyle name="Normal 41" xfId="78"/>
    <cellStyle name="Normal 42" xfId="5"/>
    <cellStyle name="Normal 43" xfId="6"/>
    <cellStyle name="Normal 44" xfId="3"/>
    <cellStyle name="Normal 45" xfId="27"/>
    <cellStyle name="Normal 46" xfId="82"/>
    <cellStyle name="Normal 47" xfId="26"/>
    <cellStyle name="Normal 48" xfId="25"/>
    <cellStyle name="Normal 49" xfId="16"/>
    <cellStyle name="Normal 5" xfId="71"/>
    <cellStyle name="Normal 50" xfId="170"/>
    <cellStyle name="Normal 51" xfId="169"/>
    <cellStyle name="Normal 52" xfId="1"/>
    <cellStyle name="Normal 53" xfId="48"/>
    <cellStyle name="Normal 54" xfId="102"/>
    <cellStyle name="Normal 55" xfId="42"/>
    <cellStyle name="Normal 56" xfId="100"/>
    <cellStyle name="Normal 57" xfId="153"/>
    <cellStyle name="Normal 58" xfId="126"/>
    <cellStyle name="Normal 59" xfId="125"/>
    <cellStyle name="Normal 6" xfId="70"/>
    <cellStyle name="Normal 60" xfId="124"/>
    <cellStyle name="Normal 61" xfId="123"/>
    <cellStyle name="Normal 62" xfId="62"/>
    <cellStyle name="Normal 63" xfId="53"/>
    <cellStyle name="Normal 64" xfId="163"/>
    <cellStyle name="Normal 65" xfId="65"/>
    <cellStyle name="Normal 66" xfId="166"/>
    <cellStyle name="Normal 67" xfId="167"/>
    <cellStyle name="Normal 68" xfId="168"/>
    <cellStyle name="Normal 69" xfId="98"/>
    <cellStyle name="Normal 7" xfId="11"/>
    <cellStyle name="Normal 70" xfId="161"/>
    <cellStyle name="Normal 71" xfId="73"/>
    <cellStyle name="Normal 72" xfId="77"/>
    <cellStyle name="Normal 73" xfId="76"/>
    <cellStyle name="Normal 74" xfId="7"/>
    <cellStyle name="Normal 75" xfId="138"/>
    <cellStyle name="Normal 76" xfId="8"/>
    <cellStyle name="Normal 77" xfId="137"/>
    <cellStyle name="Normal 78" xfId="9"/>
    <cellStyle name="Normal 79" xfId="136"/>
    <cellStyle name="Normal 8" xfId="68"/>
    <cellStyle name="Normal 80" xfId="135"/>
    <cellStyle name="Normal 81" xfId="21"/>
    <cellStyle name="Normal 82" xfId="134"/>
    <cellStyle name="Normal 83" xfId="133"/>
    <cellStyle name="Normal 84" xfId="132"/>
    <cellStyle name="Normal 85" xfId="111"/>
    <cellStyle name="Normal 86" xfId="130"/>
    <cellStyle name="Normal 87" xfId="24"/>
    <cellStyle name="Normal 88" xfId="23"/>
    <cellStyle name="Normal 89" xfId="122"/>
    <cellStyle name="Normal 9" xfId="83"/>
    <cellStyle name="Normal 90" xfId="101"/>
    <cellStyle name="Normal 91" xfId="2"/>
    <cellStyle name="Normal 92" xfId="74"/>
    <cellStyle name="Normal 93" xfId="103"/>
    <cellStyle name="Normal 94" xfId="105"/>
    <cellStyle name="Normal 95" xfId="162"/>
    <cellStyle name="Normal 96" xfId="104"/>
    <cellStyle name="Normal 97" xfId="49"/>
    <cellStyle name="Normal 98" xfId="145"/>
    <cellStyle name="Normal 99" xfId="1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54"/>
  <sheetViews>
    <sheetView showGridLines="0" tabSelected="1" workbookViewId="0">
      <selection activeCell="E16" sqref="E16"/>
    </sheetView>
  </sheetViews>
  <sheetFormatPr defaultRowHeight="12.75"/>
  <cols>
    <col min="1" max="1" width="2.5703125" style="14" customWidth="1"/>
    <col min="2" max="4" width="12.7109375" style="14" customWidth="1"/>
    <col min="5" max="8" width="30.7109375" style="14" customWidth="1"/>
    <col min="9" max="16384" width="9.140625" style="14"/>
  </cols>
  <sheetData>
    <row r="1" spans="1:8" s="9" customFormat="1" ht="30" customHeight="1">
      <c r="B1" s="9" t="s">
        <v>0</v>
      </c>
    </row>
    <row r="2" spans="1:8" s="9" customFormat="1" ht="30" customHeight="1">
      <c r="B2" s="9" t="s">
        <v>1</v>
      </c>
      <c r="E2" s="10" t="s">
        <v>2</v>
      </c>
    </row>
    <row r="3" spans="1:8" s="9" customFormat="1" ht="30" customHeight="1">
      <c r="B3" s="9" t="s">
        <v>3</v>
      </c>
      <c r="E3" s="11" t="s">
        <v>4</v>
      </c>
    </row>
    <row r="4" spans="1:8" s="9" customFormat="1" ht="30" customHeight="1">
      <c r="B4" s="9" t="s">
        <v>5</v>
      </c>
      <c r="E4" s="12" t="s">
        <v>40</v>
      </c>
      <c r="F4" s="13">
        <v>2020</v>
      </c>
    </row>
    <row r="5" spans="1:8" s="9" customFormat="1" ht="30" customHeight="1">
      <c r="B5" s="3" t="s">
        <v>6</v>
      </c>
      <c r="C5" s="3"/>
      <c r="D5" s="3"/>
      <c r="E5" s="3"/>
      <c r="F5" s="3"/>
      <c r="G5" s="3"/>
      <c r="H5" s="3"/>
    </row>
    <row r="6" spans="1:8" ht="19.5" customHeight="1">
      <c r="B6" s="15"/>
    </row>
    <row r="7" spans="1:8" ht="30" customHeight="1">
      <c r="B7" s="7" t="s">
        <v>41</v>
      </c>
    </row>
    <row r="8" spans="1:8" ht="30" customHeight="1">
      <c r="B8" s="1" t="s">
        <v>42</v>
      </c>
      <c r="C8" s="1"/>
      <c r="D8" s="1"/>
      <c r="E8" s="1" t="s">
        <v>7</v>
      </c>
      <c r="F8" s="1"/>
      <c r="G8" s="1"/>
      <c r="H8" s="1"/>
    </row>
    <row r="9" spans="1:8" ht="30" customHeight="1"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</row>
    <row r="10" spans="1:8" ht="24.75" customHeight="1">
      <c r="A10" s="16"/>
      <c r="B10" s="17"/>
      <c r="C10" s="18"/>
      <c r="D10" s="8">
        <v>13</v>
      </c>
      <c r="E10" s="19">
        <f>SUM('TSE:TRE-AP'!E10)</f>
        <v>4098</v>
      </c>
      <c r="F10" s="19">
        <f>SUM('TSE:TRE-AP'!F10)</f>
        <v>338</v>
      </c>
      <c r="G10" s="19">
        <f>SUM('TSE:TRE-AP'!G10)</f>
        <v>12</v>
      </c>
      <c r="H10" s="19">
        <f t="shared" ref="H10:H22" si="0">SUM(E10:G10)</f>
        <v>4448</v>
      </c>
    </row>
    <row r="11" spans="1:8" ht="24.75" customHeight="1">
      <c r="A11" s="16"/>
      <c r="B11" s="20"/>
      <c r="C11" s="18" t="s">
        <v>43</v>
      </c>
      <c r="D11" s="8">
        <v>12</v>
      </c>
      <c r="E11" s="19">
        <f>SUM('TSE:TRE-AP'!E11)</f>
        <v>133</v>
      </c>
      <c r="F11" s="19">
        <f>SUM('TSE:TRE-AP'!F11)</f>
        <v>32</v>
      </c>
      <c r="G11" s="19">
        <f>SUM('TSE:TRE-AP'!G11)</f>
        <v>1</v>
      </c>
      <c r="H11" s="19">
        <f t="shared" si="0"/>
        <v>166</v>
      </c>
    </row>
    <row r="12" spans="1:8" ht="24.75" customHeight="1">
      <c r="A12" s="16"/>
      <c r="B12" s="20" t="s">
        <v>44</v>
      </c>
      <c r="C12" s="18"/>
      <c r="D12" s="8">
        <v>11</v>
      </c>
      <c r="E12" s="19">
        <f>SUM('TSE:TRE-AP'!E12)</f>
        <v>136</v>
      </c>
      <c r="F12" s="19">
        <f>SUM('TSE:TRE-AP'!F12)</f>
        <v>27</v>
      </c>
      <c r="G12" s="19">
        <f>SUM('TSE:TRE-AP'!G12)</f>
        <v>3</v>
      </c>
      <c r="H12" s="19">
        <f t="shared" si="0"/>
        <v>166</v>
      </c>
    </row>
    <row r="13" spans="1:8" ht="24.75" customHeight="1">
      <c r="A13" s="16"/>
      <c r="B13" s="20" t="s">
        <v>45</v>
      </c>
      <c r="C13" s="21"/>
      <c r="D13" s="8">
        <v>10</v>
      </c>
      <c r="E13" s="19">
        <f>SUM('TSE:TRE-AP'!E13)</f>
        <v>129</v>
      </c>
      <c r="F13" s="19">
        <f>SUM('TSE:TRE-AP'!F13)</f>
        <v>20</v>
      </c>
      <c r="G13" s="19">
        <f>SUM('TSE:TRE-AP'!G13)</f>
        <v>2</v>
      </c>
      <c r="H13" s="19">
        <f t="shared" si="0"/>
        <v>151</v>
      </c>
    </row>
    <row r="14" spans="1:8" ht="24.75" customHeight="1">
      <c r="A14" s="16"/>
      <c r="B14" s="20" t="s">
        <v>44</v>
      </c>
      <c r="C14" s="18"/>
      <c r="D14" s="8">
        <v>9</v>
      </c>
      <c r="E14" s="19">
        <f>SUM('TSE:TRE-AP'!E14)</f>
        <v>96</v>
      </c>
      <c r="F14" s="19">
        <f>SUM('TSE:TRE-AP'!F14)</f>
        <v>21</v>
      </c>
      <c r="G14" s="19">
        <f>SUM('TSE:TRE-AP'!G14)</f>
        <v>0</v>
      </c>
      <c r="H14" s="19">
        <f t="shared" si="0"/>
        <v>117</v>
      </c>
    </row>
    <row r="15" spans="1:8" ht="24.75" customHeight="1">
      <c r="A15" s="16"/>
      <c r="B15" s="20" t="s">
        <v>46</v>
      </c>
      <c r="C15" s="18" t="s">
        <v>47</v>
      </c>
      <c r="D15" s="8">
        <v>8</v>
      </c>
      <c r="E15" s="19">
        <f>SUM('TSE:TRE-AP'!E15)</f>
        <v>105</v>
      </c>
      <c r="F15" s="19">
        <f>SUM('TSE:TRE-AP'!F15)</f>
        <v>17</v>
      </c>
      <c r="G15" s="19">
        <f>SUM('TSE:TRE-AP'!G15)</f>
        <v>1</v>
      </c>
      <c r="H15" s="19">
        <f t="shared" si="0"/>
        <v>123</v>
      </c>
    </row>
    <row r="16" spans="1:8" ht="24.75" customHeight="1">
      <c r="A16" s="16"/>
      <c r="B16" s="20" t="s">
        <v>48</v>
      </c>
      <c r="C16" s="18"/>
      <c r="D16" s="8">
        <v>7</v>
      </c>
      <c r="E16" s="19">
        <f>SUM('TSE:TRE-AP'!E16)</f>
        <v>148</v>
      </c>
      <c r="F16" s="19">
        <f>SUM('TSE:TRE-AP'!F16)</f>
        <v>17</v>
      </c>
      <c r="G16" s="19">
        <f>SUM('TSE:TRE-AP'!G16)</f>
        <v>5</v>
      </c>
      <c r="H16" s="19">
        <f t="shared" si="0"/>
        <v>170</v>
      </c>
    </row>
    <row r="17" spans="1:8" ht="24.75" customHeight="1">
      <c r="A17" s="16"/>
      <c r="B17" s="20" t="s">
        <v>49</v>
      </c>
      <c r="C17" s="18"/>
      <c r="D17" s="8">
        <v>6</v>
      </c>
      <c r="E17" s="19">
        <f>SUM('TSE:TRE-AP'!E17)</f>
        <v>127</v>
      </c>
      <c r="F17" s="19">
        <f>SUM('TSE:TRE-AP'!F17)</f>
        <v>15</v>
      </c>
      <c r="G17" s="19">
        <f>SUM('TSE:TRE-AP'!G17)</f>
        <v>1</v>
      </c>
      <c r="H17" s="19">
        <f t="shared" si="0"/>
        <v>143</v>
      </c>
    </row>
    <row r="18" spans="1:8" ht="24.75" customHeight="1">
      <c r="A18" s="16"/>
      <c r="B18" s="20" t="s">
        <v>50</v>
      </c>
      <c r="C18" s="21"/>
      <c r="D18" s="8">
        <v>5</v>
      </c>
      <c r="E18" s="19">
        <f>SUM('TSE:TRE-AP'!E18)</f>
        <v>269</v>
      </c>
      <c r="F18" s="19">
        <f>SUM('TSE:TRE-AP'!F18)</f>
        <v>15</v>
      </c>
      <c r="G18" s="19">
        <f>SUM('TSE:TRE-AP'!G18)</f>
        <v>0</v>
      </c>
      <c r="H18" s="19">
        <f t="shared" si="0"/>
        <v>284</v>
      </c>
    </row>
    <row r="19" spans="1:8" ht="24.75" customHeight="1">
      <c r="A19" s="16"/>
      <c r="B19" s="20" t="s">
        <v>44</v>
      </c>
      <c r="C19" s="18"/>
      <c r="D19" s="8">
        <v>4</v>
      </c>
      <c r="E19" s="19">
        <f>SUM('TSE:TRE-AP'!E19)</f>
        <v>184</v>
      </c>
      <c r="F19" s="19">
        <f>SUM('TSE:TRE-AP'!F19)</f>
        <v>22</v>
      </c>
      <c r="G19" s="19">
        <f>SUM('TSE:TRE-AP'!G19)</f>
        <v>1</v>
      </c>
      <c r="H19" s="19">
        <f t="shared" si="0"/>
        <v>207</v>
      </c>
    </row>
    <row r="20" spans="1:8" ht="24.75" customHeight="1">
      <c r="A20" s="16"/>
      <c r="B20" s="20"/>
      <c r="C20" s="18" t="s">
        <v>44</v>
      </c>
      <c r="D20" s="8">
        <v>3</v>
      </c>
      <c r="E20" s="19">
        <f>SUM('TSE:TRE-AP'!E20)</f>
        <v>163</v>
      </c>
      <c r="F20" s="19">
        <f>SUM('TSE:TRE-AP'!F20)</f>
        <v>14</v>
      </c>
      <c r="G20" s="19">
        <f>SUM('TSE:TRE-AP'!G20)</f>
        <v>0</v>
      </c>
      <c r="H20" s="19">
        <f t="shared" si="0"/>
        <v>177</v>
      </c>
    </row>
    <row r="21" spans="1:8" ht="24.75" customHeight="1">
      <c r="A21" s="16"/>
      <c r="B21" s="20"/>
      <c r="C21" s="18"/>
      <c r="D21" s="8">
        <v>2</v>
      </c>
      <c r="E21" s="19">
        <f>SUM('TSE:TRE-AP'!E21)</f>
        <v>55</v>
      </c>
      <c r="F21" s="19">
        <f>SUM('TSE:TRE-AP'!F21)</f>
        <v>3</v>
      </c>
      <c r="G21" s="19">
        <f>SUM('TSE:TRE-AP'!G21)</f>
        <v>1</v>
      </c>
      <c r="H21" s="19">
        <f t="shared" si="0"/>
        <v>59</v>
      </c>
    </row>
    <row r="22" spans="1:8" ht="24.75" customHeight="1">
      <c r="A22" s="16"/>
      <c r="B22" s="22"/>
      <c r="C22" s="23"/>
      <c r="D22" s="17">
        <v>1</v>
      </c>
      <c r="E22" s="19">
        <f>SUM('TSE:TRE-AP'!E22)</f>
        <v>82</v>
      </c>
      <c r="F22" s="19">
        <f>SUM('TSE:TRE-AP'!F22)</f>
        <v>2</v>
      </c>
      <c r="G22" s="19">
        <f>SUM('TSE:TRE-AP'!G22)</f>
        <v>0</v>
      </c>
      <c r="H22" s="19">
        <f t="shared" si="0"/>
        <v>84</v>
      </c>
    </row>
    <row r="23" spans="1:8" ht="24.75" customHeight="1">
      <c r="A23" s="16"/>
      <c r="B23" s="5" t="s">
        <v>51</v>
      </c>
      <c r="C23" s="4"/>
      <c r="D23" s="6"/>
      <c r="E23" s="24">
        <f>SUM(E10:E22)</f>
        <v>5725</v>
      </c>
      <c r="F23" s="24">
        <f>SUM(F10:F22)</f>
        <v>543</v>
      </c>
      <c r="G23" s="24">
        <f>SUM(G10:G22)</f>
        <v>27</v>
      </c>
      <c r="H23" s="24">
        <f>SUM(H10:H22)</f>
        <v>6295</v>
      </c>
    </row>
    <row r="24" spans="1:8" ht="24.75" customHeight="1">
      <c r="A24" s="16"/>
      <c r="B24" s="17"/>
      <c r="C24" s="21"/>
      <c r="D24" s="8">
        <v>13</v>
      </c>
      <c r="E24" s="19">
        <f>SUM('TSE:TRE-AP'!E24)</f>
        <v>6087</v>
      </c>
      <c r="F24" s="19">
        <f>SUM('TSE:TRE-AP'!F24)</f>
        <v>345</v>
      </c>
      <c r="G24" s="19">
        <f>SUM('TSE:TRE-AP'!G24)</f>
        <v>6</v>
      </c>
      <c r="H24" s="19">
        <f t="shared" ref="H24:H36" si="1">SUM(E24:G24)</f>
        <v>6438</v>
      </c>
    </row>
    <row r="25" spans="1:8" ht="24.75" customHeight="1">
      <c r="A25" s="16"/>
      <c r="B25" s="20"/>
      <c r="C25" s="18" t="s">
        <v>43</v>
      </c>
      <c r="D25" s="8">
        <v>12</v>
      </c>
      <c r="E25" s="19">
        <f>SUM('TSE:TRE-AP'!E25)</f>
        <v>214</v>
      </c>
      <c r="F25" s="19">
        <f>SUM('TSE:TRE-AP'!F25)</f>
        <v>20</v>
      </c>
      <c r="G25" s="19">
        <f>SUM('TSE:TRE-AP'!G25)</f>
        <v>1</v>
      </c>
      <c r="H25" s="19">
        <f t="shared" si="1"/>
        <v>235</v>
      </c>
    </row>
    <row r="26" spans="1:8" ht="24.75" customHeight="1">
      <c r="A26" s="16"/>
      <c r="B26" s="20" t="s">
        <v>50</v>
      </c>
      <c r="C26" s="18"/>
      <c r="D26" s="8">
        <v>11</v>
      </c>
      <c r="E26" s="19">
        <f>SUM('TSE:TRE-AP'!E26)</f>
        <v>196</v>
      </c>
      <c r="F26" s="19">
        <f>SUM('TSE:TRE-AP'!F26)</f>
        <v>24</v>
      </c>
      <c r="G26" s="19">
        <f>SUM('TSE:TRE-AP'!G26)</f>
        <v>1</v>
      </c>
      <c r="H26" s="19">
        <f t="shared" si="1"/>
        <v>221</v>
      </c>
    </row>
    <row r="27" spans="1:8" ht="24.75" customHeight="1">
      <c r="A27" s="16"/>
      <c r="B27" s="20" t="s">
        <v>52</v>
      </c>
      <c r="C27" s="21"/>
      <c r="D27" s="8">
        <v>10</v>
      </c>
      <c r="E27" s="19">
        <f>SUM('TSE:TRE-AP'!E27)</f>
        <v>160</v>
      </c>
      <c r="F27" s="19">
        <f>SUM('TSE:TRE-AP'!F27)</f>
        <v>30</v>
      </c>
      <c r="G27" s="19">
        <f>SUM('TSE:TRE-AP'!G27)</f>
        <v>4</v>
      </c>
      <c r="H27" s="19">
        <f t="shared" si="1"/>
        <v>194</v>
      </c>
    </row>
    <row r="28" spans="1:8" ht="24.75" customHeight="1">
      <c r="A28" s="16"/>
      <c r="B28" s="20" t="s">
        <v>43</v>
      </c>
      <c r="C28" s="18"/>
      <c r="D28" s="8">
        <v>9</v>
      </c>
      <c r="E28" s="19">
        <f>SUM('TSE:TRE-AP'!E28)</f>
        <v>139</v>
      </c>
      <c r="F28" s="19">
        <f>SUM('TSE:TRE-AP'!F28)</f>
        <v>23</v>
      </c>
      <c r="G28" s="19">
        <f>SUM('TSE:TRE-AP'!G28)</f>
        <v>1</v>
      </c>
      <c r="H28" s="19">
        <f t="shared" si="1"/>
        <v>163</v>
      </c>
    </row>
    <row r="29" spans="1:8" ht="24.75" customHeight="1">
      <c r="A29" s="16"/>
      <c r="B29" s="20" t="s">
        <v>45</v>
      </c>
      <c r="C29" s="18" t="s">
        <v>47</v>
      </c>
      <c r="D29" s="8">
        <v>8</v>
      </c>
      <c r="E29" s="19">
        <f>SUM('TSE:TRE-AP'!E29)</f>
        <v>178</v>
      </c>
      <c r="F29" s="19">
        <f>SUM('TSE:TRE-AP'!F29)</f>
        <v>36</v>
      </c>
      <c r="G29" s="19">
        <f>SUM('TSE:TRE-AP'!G29)</f>
        <v>0</v>
      </c>
      <c r="H29" s="19">
        <f t="shared" si="1"/>
        <v>214</v>
      </c>
    </row>
    <row r="30" spans="1:8" ht="24.75" customHeight="1">
      <c r="A30" s="16"/>
      <c r="B30" s="20" t="s">
        <v>48</v>
      </c>
      <c r="C30" s="18"/>
      <c r="D30" s="8">
        <v>7</v>
      </c>
      <c r="E30" s="19">
        <f>SUM('TSE:TRE-AP'!E30)</f>
        <v>186</v>
      </c>
      <c r="F30" s="19">
        <f>SUM('TSE:TRE-AP'!F30)</f>
        <v>26</v>
      </c>
      <c r="G30" s="19">
        <f>SUM('TSE:TRE-AP'!G30)</f>
        <v>1</v>
      </c>
      <c r="H30" s="19">
        <f t="shared" si="1"/>
        <v>213</v>
      </c>
    </row>
    <row r="31" spans="1:8" ht="24.75" customHeight="1">
      <c r="A31" s="16"/>
      <c r="B31" s="20" t="s">
        <v>43</v>
      </c>
      <c r="C31" s="18"/>
      <c r="D31" s="8">
        <v>6</v>
      </c>
      <c r="E31" s="19">
        <f>SUM('TSE:TRE-AP'!E31)</f>
        <v>153</v>
      </c>
      <c r="F31" s="19">
        <f>SUM('TSE:TRE-AP'!F31)</f>
        <v>25</v>
      </c>
      <c r="G31" s="19">
        <f>SUM('TSE:TRE-AP'!G31)</f>
        <v>4</v>
      </c>
      <c r="H31" s="19">
        <f t="shared" si="1"/>
        <v>182</v>
      </c>
    </row>
    <row r="32" spans="1:8" ht="24.75" customHeight="1">
      <c r="A32" s="16"/>
      <c r="B32" s="20" t="s">
        <v>53</v>
      </c>
      <c r="C32" s="21"/>
      <c r="D32" s="8">
        <v>5</v>
      </c>
      <c r="E32" s="19">
        <f>SUM('TSE:TRE-AP'!E32)</f>
        <v>400</v>
      </c>
      <c r="F32" s="19">
        <f>SUM('TSE:TRE-AP'!F32)</f>
        <v>42</v>
      </c>
      <c r="G32" s="19">
        <f>SUM('TSE:TRE-AP'!G32)</f>
        <v>2</v>
      </c>
      <c r="H32" s="19">
        <f t="shared" si="1"/>
        <v>444</v>
      </c>
    </row>
    <row r="33" spans="1:8" ht="24.75" customHeight="1">
      <c r="A33" s="16"/>
      <c r="B33" s="20"/>
      <c r="C33" s="18"/>
      <c r="D33" s="8">
        <v>4</v>
      </c>
      <c r="E33" s="19">
        <f>SUM('TSE:TRE-AP'!E33)</f>
        <v>158</v>
      </c>
      <c r="F33" s="19">
        <f>SUM('TSE:TRE-AP'!F33)</f>
        <v>18</v>
      </c>
      <c r="G33" s="19">
        <f>SUM('TSE:TRE-AP'!G33)</f>
        <v>1</v>
      </c>
      <c r="H33" s="19">
        <f t="shared" si="1"/>
        <v>177</v>
      </c>
    </row>
    <row r="34" spans="1:8" ht="24.75" customHeight="1">
      <c r="A34" s="16"/>
      <c r="B34" s="20"/>
      <c r="C34" s="18" t="s">
        <v>44</v>
      </c>
      <c r="D34" s="8">
        <v>3</v>
      </c>
      <c r="E34" s="19">
        <f>SUM('TSE:TRE-AP'!E34)</f>
        <v>245</v>
      </c>
      <c r="F34" s="19">
        <f>SUM('TSE:TRE-AP'!F34)</f>
        <v>18</v>
      </c>
      <c r="G34" s="19">
        <f>SUM('TSE:TRE-AP'!G34)</f>
        <v>2</v>
      </c>
      <c r="H34" s="19">
        <f t="shared" si="1"/>
        <v>265</v>
      </c>
    </row>
    <row r="35" spans="1:8" ht="24.75" customHeight="1">
      <c r="A35" s="16"/>
      <c r="B35" s="20"/>
      <c r="C35" s="18"/>
      <c r="D35" s="8">
        <v>2</v>
      </c>
      <c r="E35" s="19">
        <f>SUM('TSE:TRE-AP'!E35)</f>
        <v>91</v>
      </c>
      <c r="F35" s="19">
        <f>SUM('TSE:TRE-AP'!F35)</f>
        <v>3</v>
      </c>
      <c r="G35" s="19">
        <f>SUM('TSE:TRE-AP'!G35)</f>
        <v>0</v>
      </c>
      <c r="H35" s="19">
        <f t="shared" si="1"/>
        <v>94</v>
      </c>
    </row>
    <row r="36" spans="1:8" ht="24.75" customHeight="1">
      <c r="A36" s="16"/>
      <c r="B36" s="22"/>
      <c r="C36" s="23"/>
      <c r="D36" s="17">
        <v>1</v>
      </c>
      <c r="E36" s="19">
        <f>SUM('TSE:TRE-AP'!E36)</f>
        <v>128</v>
      </c>
      <c r="F36" s="19">
        <f>SUM('TSE:TRE-AP'!F36)</f>
        <v>0</v>
      </c>
      <c r="G36" s="19">
        <f>SUM('TSE:TRE-AP'!G36)</f>
        <v>0</v>
      </c>
      <c r="H36" s="19">
        <f t="shared" si="1"/>
        <v>128</v>
      </c>
    </row>
    <row r="37" spans="1:8" ht="24.75" customHeight="1">
      <c r="A37" s="16"/>
      <c r="B37" s="5" t="s">
        <v>54</v>
      </c>
      <c r="C37" s="4"/>
      <c r="D37" s="6"/>
      <c r="E37" s="24">
        <f>SUM(E24:E36)</f>
        <v>8335</v>
      </c>
      <c r="F37" s="24">
        <f>SUM(F24:F36)</f>
        <v>610</v>
      </c>
      <c r="G37" s="24">
        <f>SUM(G24:G36)</f>
        <v>23</v>
      </c>
      <c r="H37" s="24">
        <f>SUM(H24:H36)</f>
        <v>8968</v>
      </c>
    </row>
    <row r="38" spans="1:8" ht="24.75" customHeight="1">
      <c r="A38" s="16"/>
      <c r="B38" s="17"/>
      <c r="C38" s="17"/>
      <c r="D38" s="8">
        <v>13</v>
      </c>
      <c r="E38" s="19">
        <f>SUM('TSE:TRE-AP'!E38)</f>
        <v>6</v>
      </c>
      <c r="F38" s="19">
        <f>SUM('TSE:TRE-AP'!F38)</f>
        <v>1</v>
      </c>
      <c r="G38" s="19">
        <f>SUM('TSE:TRE-AP'!G38)</f>
        <v>0</v>
      </c>
      <c r="H38" s="19">
        <f t="shared" ref="H38:H50" si="2">SUM(E38:G38)</f>
        <v>7</v>
      </c>
    </row>
    <row r="39" spans="1:8" ht="24.75" customHeight="1">
      <c r="A39" s="16"/>
      <c r="B39" s="20"/>
      <c r="C39" s="18" t="s">
        <v>43</v>
      </c>
      <c r="D39" s="8">
        <v>12</v>
      </c>
      <c r="E39" s="19">
        <f>SUM('TSE:TRE-AP'!E39)</f>
        <v>0</v>
      </c>
      <c r="F39" s="19">
        <f>SUM('TSE:TRE-AP'!F39)</f>
        <v>0</v>
      </c>
      <c r="G39" s="19">
        <f>SUM('TSE:TRE-AP'!G39)</f>
        <v>0</v>
      </c>
      <c r="H39" s="19">
        <f t="shared" si="2"/>
        <v>0</v>
      </c>
    </row>
    <row r="40" spans="1:8" ht="24.75" customHeight="1">
      <c r="A40" s="16"/>
      <c r="B40" s="20" t="s">
        <v>44</v>
      </c>
      <c r="C40" s="22"/>
      <c r="D40" s="8">
        <v>11</v>
      </c>
      <c r="E40" s="19">
        <f>SUM('TSE:TRE-AP'!E40)</f>
        <v>0</v>
      </c>
      <c r="F40" s="19">
        <f>SUM('TSE:TRE-AP'!F40)</f>
        <v>0</v>
      </c>
      <c r="G40" s="19">
        <f>SUM('TSE:TRE-AP'!G40)</f>
        <v>0</v>
      </c>
      <c r="H40" s="19">
        <f t="shared" si="2"/>
        <v>0</v>
      </c>
    </row>
    <row r="41" spans="1:8" ht="24.75" customHeight="1">
      <c r="A41" s="16"/>
      <c r="B41" s="20" t="s">
        <v>55</v>
      </c>
      <c r="C41" s="18"/>
      <c r="D41" s="8">
        <v>10</v>
      </c>
      <c r="E41" s="19">
        <f>SUM('TSE:TRE-AP'!E41)</f>
        <v>0</v>
      </c>
      <c r="F41" s="19">
        <f>SUM('TSE:TRE-AP'!F41)</f>
        <v>0</v>
      </c>
      <c r="G41" s="19">
        <f>SUM('TSE:TRE-AP'!G41)</f>
        <v>0</v>
      </c>
      <c r="H41" s="19">
        <f t="shared" si="2"/>
        <v>0</v>
      </c>
    </row>
    <row r="42" spans="1:8" ht="24.75" customHeight="1">
      <c r="A42" s="16"/>
      <c r="B42" s="20" t="s">
        <v>56</v>
      </c>
      <c r="C42" s="18"/>
      <c r="D42" s="8">
        <v>9</v>
      </c>
      <c r="E42" s="19">
        <f>SUM('TSE:TRE-AP'!E42)</f>
        <v>0</v>
      </c>
      <c r="F42" s="19">
        <f>SUM('TSE:TRE-AP'!F42)</f>
        <v>0</v>
      </c>
      <c r="G42" s="19">
        <f>SUM('TSE:TRE-AP'!G42)</f>
        <v>0</v>
      </c>
      <c r="H42" s="19">
        <f t="shared" si="2"/>
        <v>0</v>
      </c>
    </row>
    <row r="43" spans="1:8" ht="24.75" customHeight="1">
      <c r="A43" s="16"/>
      <c r="B43" s="20" t="s">
        <v>48</v>
      </c>
      <c r="C43" s="18" t="s">
        <v>47</v>
      </c>
      <c r="D43" s="8">
        <v>8</v>
      </c>
      <c r="E43" s="19">
        <f>SUM('TSE:TRE-AP'!E43)</f>
        <v>0</v>
      </c>
      <c r="F43" s="19">
        <f>SUM('TSE:TRE-AP'!F43)</f>
        <v>0</v>
      </c>
      <c r="G43" s="19">
        <f>SUM('TSE:TRE-AP'!G43)</f>
        <v>0</v>
      </c>
      <c r="H43" s="19">
        <f t="shared" si="2"/>
        <v>0</v>
      </c>
    </row>
    <row r="44" spans="1:8" ht="24.75" customHeight="1">
      <c r="A44" s="16"/>
      <c r="B44" s="20" t="s">
        <v>46</v>
      </c>
      <c r="C44" s="18"/>
      <c r="D44" s="8">
        <v>7</v>
      </c>
      <c r="E44" s="19">
        <f>SUM('TSE:TRE-AP'!E44)</f>
        <v>0</v>
      </c>
      <c r="F44" s="19">
        <f>SUM('TSE:TRE-AP'!F44)</f>
        <v>0</v>
      </c>
      <c r="G44" s="19">
        <f>SUM('TSE:TRE-AP'!G44)</f>
        <v>0</v>
      </c>
      <c r="H44" s="19">
        <f t="shared" si="2"/>
        <v>0</v>
      </c>
    </row>
    <row r="45" spans="1:8" ht="24.75" customHeight="1">
      <c r="A45" s="16"/>
      <c r="B45" s="20" t="s">
        <v>48</v>
      </c>
      <c r="C45" s="18"/>
      <c r="D45" s="8">
        <v>6</v>
      </c>
      <c r="E45" s="19">
        <f>SUM('TSE:TRE-AP'!E45)</f>
        <v>0</v>
      </c>
      <c r="F45" s="19">
        <f>SUM('TSE:TRE-AP'!F45)</f>
        <v>0</v>
      </c>
      <c r="G45" s="19">
        <f>SUM('TSE:TRE-AP'!G45)</f>
        <v>0</v>
      </c>
      <c r="H45" s="19">
        <f t="shared" si="2"/>
        <v>0</v>
      </c>
    </row>
    <row r="46" spans="1:8" ht="24.75" customHeight="1">
      <c r="A46" s="16"/>
      <c r="B46" s="20" t="s">
        <v>44</v>
      </c>
      <c r="C46" s="17"/>
      <c r="D46" s="8">
        <v>5</v>
      </c>
      <c r="E46" s="19">
        <f>SUM('TSE:TRE-AP'!E46)</f>
        <v>0</v>
      </c>
      <c r="F46" s="19">
        <f>SUM('TSE:TRE-AP'!F46)</f>
        <v>0</v>
      </c>
      <c r="G46" s="19">
        <f>SUM('TSE:TRE-AP'!G46)</f>
        <v>0</v>
      </c>
      <c r="H46" s="19">
        <f t="shared" si="2"/>
        <v>0</v>
      </c>
    </row>
    <row r="47" spans="1:8" ht="24.75" customHeight="1">
      <c r="A47" s="16"/>
      <c r="B47" s="20" t="s">
        <v>57</v>
      </c>
      <c r="C47" s="18"/>
      <c r="D47" s="8">
        <v>4</v>
      </c>
      <c r="E47" s="19">
        <f>SUM('TSE:TRE-AP'!E47)</f>
        <v>0</v>
      </c>
      <c r="F47" s="19">
        <f>SUM('TSE:TRE-AP'!F47)</f>
        <v>0</v>
      </c>
      <c r="G47" s="19">
        <f>SUM('TSE:TRE-AP'!G47)</f>
        <v>0</v>
      </c>
      <c r="H47" s="19">
        <f t="shared" si="2"/>
        <v>0</v>
      </c>
    </row>
    <row r="48" spans="1:8" ht="24.75" customHeight="1">
      <c r="A48" s="16"/>
      <c r="B48" s="20"/>
      <c r="C48" s="18" t="s">
        <v>44</v>
      </c>
      <c r="D48" s="8">
        <v>3</v>
      </c>
      <c r="E48" s="19">
        <f>SUM('TSE:TRE-AP'!E48)</f>
        <v>0</v>
      </c>
      <c r="F48" s="19">
        <f>SUM('TSE:TRE-AP'!F48)</f>
        <v>0</v>
      </c>
      <c r="G48" s="19">
        <f>SUM('TSE:TRE-AP'!G48)</f>
        <v>0</v>
      </c>
      <c r="H48" s="19">
        <f t="shared" si="2"/>
        <v>0</v>
      </c>
    </row>
    <row r="49" spans="1:8" ht="24.75" customHeight="1">
      <c r="A49" s="16"/>
      <c r="B49" s="20"/>
      <c r="C49" s="18"/>
      <c r="D49" s="8">
        <v>2</v>
      </c>
      <c r="E49" s="19">
        <f>SUM('TSE:TRE-AP'!E49)</f>
        <v>0</v>
      </c>
      <c r="F49" s="19">
        <f>SUM('TSE:TRE-AP'!F49)</f>
        <v>0</v>
      </c>
      <c r="G49" s="19">
        <f>SUM('TSE:TRE-AP'!G49)</f>
        <v>0</v>
      </c>
      <c r="H49" s="19">
        <f t="shared" si="2"/>
        <v>0</v>
      </c>
    </row>
    <row r="50" spans="1:8" ht="24.75" customHeight="1">
      <c r="A50" s="16"/>
      <c r="B50" s="22"/>
      <c r="C50" s="18"/>
      <c r="D50" s="17">
        <v>1</v>
      </c>
      <c r="E50" s="19">
        <f>SUM('TSE:TRE-AP'!E50)</f>
        <v>0</v>
      </c>
      <c r="F50" s="19">
        <f>SUM('TSE:TRE-AP'!F50)</f>
        <v>0</v>
      </c>
      <c r="G50" s="19">
        <f>SUM('TSE:TRE-AP'!G50)</f>
        <v>0</v>
      </c>
      <c r="H50" s="19">
        <f t="shared" si="2"/>
        <v>0</v>
      </c>
    </row>
    <row r="51" spans="1:8" ht="24.75" customHeight="1">
      <c r="B51" s="2" t="s">
        <v>58</v>
      </c>
      <c r="C51" s="2"/>
      <c r="D51" s="2"/>
      <c r="E51" s="24">
        <f>SUM(E38:E50)</f>
        <v>6</v>
      </c>
      <c r="F51" s="24">
        <f>SUM(F38:F50)</f>
        <v>1</v>
      </c>
      <c r="G51" s="24">
        <f>SUM(G38:G50)</f>
        <v>0</v>
      </c>
      <c r="H51" s="24">
        <f>SUM(H38:H50)</f>
        <v>7</v>
      </c>
    </row>
    <row r="52" spans="1:8" ht="24.75" customHeight="1">
      <c r="B52" s="2" t="s">
        <v>59</v>
      </c>
      <c r="C52" s="2"/>
      <c r="D52" s="2"/>
      <c r="E52" s="24">
        <f>E23+E37+E51</f>
        <v>14066</v>
      </c>
      <c r="F52" s="24">
        <f>F23+F37+F51</f>
        <v>1154</v>
      </c>
      <c r="G52" s="24">
        <f>G23+G37+G51</f>
        <v>50</v>
      </c>
      <c r="H52" s="24">
        <f>H51+H37+H23</f>
        <v>15270</v>
      </c>
    </row>
    <row r="53" spans="1:8" ht="24.75" customHeight="1">
      <c r="B53" s="25"/>
      <c r="C53" s="25"/>
      <c r="D53" s="25"/>
      <c r="E53" s="26"/>
      <c r="F53" s="26"/>
      <c r="G53" s="26"/>
      <c r="H53" s="26"/>
    </row>
    <row r="54" spans="1:8" ht="24.75" customHeight="1"/>
  </sheetData>
  <mergeCells count="7">
    <mergeCell ref="B23:D23"/>
    <mergeCell ref="B37:D37"/>
    <mergeCell ref="B51:D51"/>
    <mergeCell ref="B52:D52"/>
    <mergeCell ref="B5:H5"/>
    <mergeCell ref="B8:D9"/>
    <mergeCell ref="E8:H8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20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154</v>
      </c>
      <c r="F10" s="27">
        <v>14</v>
      </c>
      <c r="G10" s="27">
        <v>0</v>
      </c>
      <c r="H10" s="27">
        <f t="shared" ref="H10:H51" si="0">SUM(E10:G10)</f>
        <v>168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3</v>
      </c>
      <c r="F11" s="27">
        <v>2</v>
      </c>
      <c r="G11" s="27">
        <v>0</v>
      </c>
      <c r="H11" s="27">
        <f t="shared" si="0"/>
        <v>5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4</v>
      </c>
      <c r="F12" s="27">
        <v>0</v>
      </c>
      <c r="G12" s="27">
        <v>0</v>
      </c>
      <c r="H12" s="27">
        <f t="shared" si="0"/>
        <v>4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10</v>
      </c>
      <c r="F13" s="27">
        <v>0</v>
      </c>
      <c r="G13" s="27">
        <v>0</v>
      </c>
      <c r="H13" s="27">
        <f t="shared" si="0"/>
        <v>10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1</v>
      </c>
      <c r="F14" s="27">
        <v>1</v>
      </c>
      <c r="G14" s="27">
        <v>0</v>
      </c>
      <c r="H14" s="27">
        <f t="shared" si="0"/>
        <v>2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0</v>
      </c>
      <c r="F15" s="27">
        <v>0</v>
      </c>
      <c r="G15" s="27">
        <v>0</v>
      </c>
      <c r="H15" s="27">
        <f t="shared" si="0"/>
        <v>0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1</v>
      </c>
      <c r="F16" s="27">
        <v>0</v>
      </c>
      <c r="G16" s="27">
        <v>0</v>
      </c>
      <c r="H16" s="27">
        <f t="shared" si="0"/>
        <v>1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2</v>
      </c>
      <c r="F17" s="27">
        <v>0</v>
      </c>
      <c r="G17" s="27">
        <v>0</v>
      </c>
      <c r="H17" s="27">
        <f t="shared" si="0"/>
        <v>2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10</v>
      </c>
      <c r="F18" s="27">
        <v>2</v>
      </c>
      <c r="G18" s="27">
        <v>0</v>
      </c>
      <c r="H18" s="27">
        <f t="shared" si="0"/>
        <v>12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7</v>
      </c>
      <c r="F19" s="27">
        <v>0</v>
      </c>
      <c r="G19" s="27">
        <v>0</v>
      </c>
      <c r="H19" s="27">
        <f t="shared" si="0"/>
        <v>7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4</v>
      </c>
      <c r="F20" s="27">
        <v>1</v>
      </c>
      <c r="G20" s="27">
        <v>0</v>
      </c>
      <c r="H20" s="27">
        <f t="shared" si="0"/>
        <v>5</v>
      </c>
      <c r="I20" s="14"/>
    </row>
    <row r="21" spans="1:9" ht="24.75" customHeight="1">
      <c r="A21" s="16"/>
      <c r="B21" s="20"/>
      <c r="C21" s="18"/>
      <c r="D21" s="8">
        <v>2</v>
      </c>
      <c r="E21" s="27">
        <v>2</v>
      </c>
      <c r="F21" s="27">
        <v>0</v>
      </c>
      <c r="G21" s="27">
        <v>0</v>
      </c>
      <c r="H21" s="27">
        <f t="shared" si="0"/>
        <v>2</v>
      </c>
      <c r="I21" s="14"/>
    </row>
    <row r="22" spans="1:9" ht="24.75" customHeight="1">
      <c r="A22" s="16"/>
      <c r="B22" s="22"/>
      <c r="C22" s="23"/>
      <c r="D22" s="17">
        <v>1</v>
      </c>
      <c r="E22" s="27">
        <v>0</v>
      </c>
      <c r="F22" s="27">
        <v>0</v>
      </c>
      <c r="G22" s="27">
        <v>0</v>
      </c>
      <c r="H22" s="27">
        <f t="shared" si="0"/>
        <v>0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198</v>
      </c>
      <c r="F23" s="28">
        <f>SUM(F10:F22)</f>
        <v>20</v>
      </c>
      <c r="G23" s="28">
        <f>SUM(G10:G22)</f>
        <v>0</v>
      </c>
      <c r="H23" s="28">
        <f t="shared" si="0"/>
        <v>218</v>
      </c>
      <c r="I23" s="14"/>
    </row>
    <row r="24" spans="1:9" ht="24.75" customHeight="1">
      <c r="A24" s="16"/>
      <c r="B24" s="17"/>
      <c r="C24" s="21"/>
      <c r="D24" s="8">
        <v>13</v>
      </c>
      <c r="E24" s="27">
        <v>200</v>
      </c>
      <c r="F24" s="27">
        <v>21</v>
      </c>
      <c r="G24" s="27">
        <v>0</v>
      </c>
      <c r="H24" s="27">
        <f t="shared" si="0"/>
        <v>221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5</v>
      </c>
      <c r="F25" s="27">
        <v>0</v>
      </c>
      <c r="G25" s="27">
        <v>0</v>
      </c>
      <c r="H25" s="27">
        <f t="shared" si="0"/>
        <v>5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8</v>
      </c>
      <c r="F26" s="27">
        <v>1</v>
      </c>
      <c r="G26" s="27">
        <v>0</v>
      </c>
      <c r="H26" s="27">
        <f t="shared" si="0"/>
        <v>9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5</v>
      </c>
      <c r="F27" s="27">
        <v>1</v>
      </c>
      <c r="G27" s="27">
        <v>0</v>
      </c>
      <c r="H27" s="27">
        <f t="shared" si="0"/>
        <v>6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6</v>
      </c>
      <c r="F28" s="27">
        <v>2</v>
      </c>
      <c r="G28" s="27">
        <v>0</v>
      </c>
      <c r="H28" s="27">
        <f t="shared" si="0"/>
        <v>8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5</v>
      </c>
      <c r="F29" s="27">
        <v>1</v>
      </c>
      <c r="G29" s="27">
        <v>0</v>
      </c>
      <c r="H29" s="27">
        <f t="shared" si="0"/>
        <v>6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3</v>
      </c>
      <c r="F30" s="27">
        <v>0</v>
      </c>
      <c r="G30" s="27">
        <v>0</v>
      </c>
      <c r="H30" s="27">
        <f t="shared" si="0"/>
        <v>3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2</v>
      </c>
      <c r="F31" s="27">
        <v>0</v>
      </c>
      <c r="G31" s="27">
        <v>0</v>
      </c>
      <c r="H31" s="27">
        <f t="shared" si="0"/>
        <v>2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20</v>
      </c>
      <c r="F32" s="27">
        <v>4</v>
      </c>
      <c r="G32" s="27">
        <v>0</v>
      </c>
      <c r="H32" s="27">
        <f t="shared" si="0"/>
        <v>24</v>
      </c>
      <c r="I32" s="14"/>
    </row>
    <row r="33" spans="1:9" ht="24.75" customHeight="1">
      <c r="A33" s="16"/>
      <c r="B33" s="20"/>
      <c r="C33" s="18"/>
      <c r="D33" s="8">
        <v>4</v>
      </c>
      <c r="E33" s="27">
        <v>6</v>
      </c>
      <c r="F33" s="27">
        <v>0</v>
      </c>
      <c r="G33" s="27">
        <v>1</v>
      </c>
      <c r="H33" s="27">
        <f t="shared" si="0"/>
        <v>7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2</v>
      </c>
      <c r="F34" s="27">
        <v>0</v>
      </c>
      <c r="G34" s="27">
        <v>0</v>
      </c>
      <c r="H34" s="27">
        <f t="shared" si="0"/>
        <v>2</v>
      </c>
      <c r="I34" s="14"/>
    </row>
    <row r="35" spans="1:9" ht="24.75" customHeight="1">
      <c r="A35" s="16"/>
      <c r="B35" s="20"/>
      <c r="C35" s="18"/>
      <c r="D35" s="8">
        <v>2</v>
      </c>
      <c r="E35" s="27">
        <v>2</v>
      </c>
      <c r="F35" s="27">
        <v>0</v>
      </c>
      <c r="G35" s="27">
        <v>0</v>
      </c>
      <c r="H35" s="27">
        <f t="shared" si="0"/>
        <v>2</v>
      </c>
      <c r="I35" s="14"/>
    </row>
    <row r="36" spans="1:9" ht="24.75" customHeight="1">
      <c r="A36" s="16"/>
      <c r="B36" s="22"/>
      <c r="C36" s="23"/>
      <c r="D36" s="17">
        <v>1</v>
      </c>
      <c r="E36" s="27">
        <v>0</v>
      </c>
      <c r="F36" s="27">
        <v>0</v>
      </c>
      <c r="G36" s="27">
        <v>0</v>
      </c>
      <c r="H36" s="27">
        <f t="shared" si="0"/>
        <v>0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264</v>
      </c>
      <c r="F37" s="28">
        <f>SUM(F24:F36)</f>
        <v>30</v>
      </c>
      <c r="G37" s="28">
        <f>SUM(G24:G36)</f>
        <v>1</v>
      </c>
      <c r="H37" s="28">
        <f t="shared" si="0"/>
        <v>295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462</v>
      </c>
      <c r="F52" s="28">
        <f>F23+F37+F51</f>
        <v>50</v>
      </c>
      <c r="G52" s="28">
        <f>G23+G37+G51</f>
        <v>1</v>
      </c>
      <c r="H52" s="28">
        <f>H51+H37+H23</f>
        <v>513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21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102</v>
      </c>
      <c r="F10" s="27">
        <v>25</v>
      </c>
      <c r="G10" s="27">
        <v>0</v>
      </c>
      <c r="H10" s="27">
        <f t="shared" ref="H10:H51" si="0">SUM(E10:G10)</f>
        <v>127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3</v>
      </c>
      <c r="F11" s="27">
        <v>1</v>
      </c>
      <c r="G11" s="27">
        <v>0</v>
      </c>
      <c r="H11" s="27">
        <f t="shared" si="0"/>
        <v>4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7</v>
      </c>
      <c r="F12" s="27">
        <v>3</v>
      </c>
      <c r="G12" s="27">
        <v>0</v>
      </c>
      <c r="H12" s="27">
        <f t="shared" si="0"/>
        <v>10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3</v>
      </c>
      <c r="F13" s="27">
        <v>1</v>
      </c>
      <c r="G13" s="27">
        <v>0</v>
      </c>
      <c r="H13" s="27">
        <f t="shared" si="0"/>
        <v>4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6</v>
      </c>
      <c r="F14" s="27">
        <v>3</v>
      </c>
      <c r="G14" s="27">
        <v>0</v>
      </c>
      <c r="H14" s="27">
        <f t="shared" si="0"/>
        <v>9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0</v>
      </c>
      <c r="F15" s="27">
        <v>2</v>
      </c>
      <c r="G15" s="27">
        <v>0</v>
      </c>
      <c r="H15" s="27">
        <f t="shared" si="0"/>
        <v>2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1</v>
      </c>
      <c r="F16" s="27">
        <v>0</v>
      </c>
      <c r="G16" s="27">
        <v>0</v>
      </c>
      <c r="H16" s="27">
        <f t="shared" si="0"/>
        <v>1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0</v>
      </c>
      <c r="F17" s="27">
        <v>1</v>
      </c>
      <c r="G17" s="27">
        <v>0</v>
      </c>
      <c r="H17" s="27">
        <f t="shared" si="0"/>
        <v>1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4</v>
      </c>
      <c r="F18" s="27">
        <v>0</v>
      </c>
      <c r="G18" s="27">
        <v>0</v>
      </c>
      <c r="H18" s="27">
        <f t="shared" si="0"/>
        <v>4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16</v>
      </c>
      <c r="F19" s="27">
        <v>5</v>
      </c>
      <c r="G19" s="27">
        <v>0</v>
      </c>
      <c r="H19" s="27">
        <f t="shared" si="0"/>
        <v>21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11</v>
      </c>
      <c r="F20" s="27">
        <v>0</v>
      </c>
      <c r="G20" s="27">
        <v>0</v>
      </c>
      <c r="H20" s="27">
        <f t="shared" si="0"/>
        <v>11</v>
      </c>
      <c r="I20" s="14"/>
    </row>
    <row r="21" spans="1:9" ht="24.75" customHeight="1">
      <c r="A21" s="16"/>
      <c r="B21" s="20"/>
      <c r="C21" s="18"/>
      <c r="D21" s="8">
        <v>2</v>
      </c>
      <c r="E21" s="27">
        <v>0</v>
      </c>
      <c r="F21" s="27">
        <v>0</v>
      </c>
      <c r="G21" s="27">
        <v>0</v>
      </c>
      <c r="H21" s="27">
        <f t="shared" si="0"/>
        <v>0</v>
      </c>
      <c r="I21" s="14"/>
    </row>
    <row r="22" spans="1:9" ht="24.75" customHeight="1">
      <c r="A22" s="16"/>
      <c r="B22" s="22"/>
      <c r="C22" s="23"/>
      <c r="D22" s="17">
        <v>1</v>
      </c>
      <c r="E22" s="27">
        <v>1</v>
      </c>
      <c r="F22" s="27">
        <v>1</v>
      </c>
      <c r="G22" s="27">
        <v>0</v>
      </c>
      <c r="H22" s="27">
        <f t="shared" si="0"/>
        <v>2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154</v>
      </c>
      <c r="F23" s="28">
        <f>SUM(F10:F22)</f>
        <v>42</v>
      </c>
      <c r="G23" s="28">
        <f>SUM(G10:G22)</f>
        <v>0</v>
      </c>
      <c r="H23" s="28">
        <f t="shared" si="0"/>
        <v>196</v>
      </c>
      <c r="I23" s="14"/>
    </row>
    <row r="24" spans="1:9" ht="24.75" customHeight="1">
      <c r="A24" s="16"/>
      <c r="B24" s="17"/>
      <c r="C24" s="21"/>
      <c r="D24" s="8">
        <v>13</v>
      </c>
      <c r="E24" s="27">
        <v>156</v>
      </c>
      <c r="F24" s="27">
        <v>23</v>
      </c>
      <c r="G24" s="27">
        <v>0</v>
      </c>
      <c r="H24" s="27">
        <f t="shared" si="0"/>
        <v>179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2</v>
      </c>
      <c r="F25" s="27">
        <v>0</v>
      </c>
      <c r="G25" s="27">
        <v>0</v>
      </c>
      <c r="H25" s="27">
        <f t="shared" si="0"/>
        <v>2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15</v>
      </c>
      <c r="F26" s="27">
        <v>5</v>
      </c>
      <c r="G26" s="27">
        <v>0</v>
      </c>
      <c r="H26" s="27">
        <f t="shared" si="0"/>
        <v>20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7</v>
      </c>
      <c r="F27" s="27">
        <v>3</v>
      </c>
      <c r="G27" s="27">
        <v>1</v>
      </c>
      <c r="H27" s="27">
        <f t="shared" si="0"/>
        <v>11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3</v>
      </c>
      <c r="F28" s="27">
        <v>4</v>
      </c>
      <c r="G28" s="27">
        <v>0</v>
      </c>
      <c r="H28" s="27">
        <f t="shared" si="0"/>
        <v>7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4</v>
      </c>
      <c r="F29" s="27">
        <v>2</v>
      </c>
      <c r="G29" s="27">
        <v>0</v>
      </c>
      <c r="H29" s="27">
        <f t="shared" si="0"/>
        <v>6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2</v>
      </c>
      <c r="F30" s="27">
        <v>1</v>
      </c>
      <c r="G30" s="27">
        <v>0</v>
      </c>
      <c r="H30" s="27">
        <f t="shared" si="0"/>
        <v>3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3</v>
      </c>
      <c r="F31" s="27">
        <v>0</v>
      </c>
      <c r="G31" s="27">
        <v>0</v>
      </c>
      <c r="H31" s="27">
        <f t="shared" si="0"/>
        <v>3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24</v>
      </c>
      <c r="F32" s="27">
        <v>1</v>
      </c>
      <c r="G32" s="27">
        <v>0</v>
      </c>
      <c r="H32" s="27">
        <f t="shared" si="0"/>
        <v>25</v>
      </c>
      <c r="I32" s="14"/>
    </row>
    <row r="33" spans="1:9" ht="24.75" customHeight="1">
      <c r="A33" s="16"/>
      <c r="B33" s="20"/>
      <c r="C33" s="18"/>
      <c r="D33" s="8">
        <v>4</v>
      </c>
      <c r="E33" s="27">
        <v>5</v>
      </c>
      <c r="F33" s="27">
        <v>5</v>
      </c>
      <c r="G33" s="27">
        <v>0</v>
      </c>
      <c r="H33" s="27">
        <f t="shared" si="0"/>
        <v>10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10</v>
      </c>
      <c r="F34" s="27">
        <v>2</v>
      </c>
      <c r="G34" s="27">
        <v>0</v>
      </c>
      <c r="H34" s="27">
        <f t="shared" si="0"/>
        <v>12</v>
      </c>
      <c r="I34" s="14"/>
    </row>
    <row r="35" spans="1:9" ht="24.75" customHeight="1">
      <c r="A35" s="16"/>
      <c r="B35" s="20"/>
      <c r="C35" s="18"/>
      <c r="D35" s="8">
        <v>2</v>
      </c>
      <c r="E35" s="27">
        <v>1</v>
      </c>
      <c r="F35" s="27">
        <v>0</v>
      </c>
      <c r="G35" s="27">
        <v>0</v>
      </c>
      <c r="H35" s="27">
        <f t="shared" si="0"/>
        <v>1</v>
      </c>
      <c r="I35" s="14"/>
    </row>
    <row r="36" spans="1:9" ht="24.75" customHeight="1">
      <c r="A36" s="16"/>
      <c r="B36" s="22"/>
      <c r="C36" s="23"/>
      <c r="D36" s="17">
        <v>1</v>
      </c>
      <c r="E36" s="27">
        <v>0</v>
      </c>
      <c r="F36" s="27">
        <v>0</v>
      </c>
      <c r="G36" s="27">
        <v>0</v>
      </c>
      <c r="H36" s="27">
        <f t="shared" si="0"/>
        <v>0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232</v>
      </c>
      <c r="F37" s="28">
        <f>SUM(F24:F36)</f>
        <v>46</v>
      </c>
      <c r="G37" s="28">
        <f>SUM(G24:G36)</f>
        <v>1</v>
      </c>
      <c r="H37" s="28">
        <f t="shared" si="0"/>
        <v>279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386</v>
      </c>
      <c r="F52" s="28">
        <f>F23+F37+F51</f>
        <v>88</v>
      </c>
      <c r="G52" s="28">
        <f>G23+G37+G51</f>
        <v>1</v>
      </c>
      <c r="H52" s="28">
        <f>H51+H37+H23</f>
        <v>475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22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68</v>
      </c>
      <c r="F10" s="27">
        <v>5</v>
      </c>
      <c r="G10" s="27">
        <v>1</v>
      </c>
      <c r="H10" s="27">
        <f t="shared" ref="H10:H51" si="0">SUM(E10:G10)</f>
        <v>74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4</v>
      </c>
      <c r="F11" s="27">
        <v>0</v>
      </c>
      <c r="G11" s="27">
        <v>0</v>
      </c>
      <c r="H11" s="27">
        <f t="shared" si="0"/>
        <v>4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2</v>
      </c>
      <c r="F12" s="27">
        <v>0</v>
      </c>
      <c r="G12" s="27">
        <v>0</v>
      </c>
      <c r="H12" s="27">
        <f t="shared" si="0"/>
        <v>2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11</v>
      </c>
      <c r="F13" s="27">
        <v>1</v>
      </c>
      <c r="G13" s="27">
        <v>1</v>
      </c>
      <c r="H13" s="27">
        <f t="shared" si="0"/>
        <v>13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0</v>
      </c>
      <c r="F14" s="27">
        <v>0</v>
      </c>
      <c r="G14" s="27">
        <v>0</v>
      </c>
      <c r="H14" s="27">
        <f t="shared" si="0"/>
        <v>0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1</v>
      </c>
      <c r="F15" s="27">
        <v>0</v>
      </c>
      <c r="G15" s="27">
        <v>0</v>
      </c>
      <c r="H15" s="27">
        <f t="shared" si="0"/>
        <v>1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2</v>
      </c>
      <c r="F16" s="27">
        <v>1</v>
      </c>
      <c r="G16" s="27">
        <v>0</v>
      </c>
      <c r="H16" s="27">
        <f t="shared" si="0"/>
        <v>3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0</v>
      </c>
      <c r="F17" s="27">
        <v>0</v>
      </c>
      <c r="G17" s="27">
        <v>0</v>
      </c>
      <c r="H17" s="27">
        <f t="shared" si="0"/>
        <v>0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3</v>
      </c>
      <c r="F18" s="27">
        <v>0</v>
      </c>
      <c r="G18" s="27">
        <v>0</v>
      </c>
      <c r="H18" s="27">
        <f t="shared" si="0"/>
        <v>3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5</v>
      </c>
      <c r="F19" s="27">
        <v>0</v>
      </c>
      <c r="G19" s="27">
        <v>0</v>
      </c>
      <c r="H19" s="27">
        <f t="shared" si="0"/>
        <v>5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0</v>
      </c>
      <c r="F20" s="27">
        <v>0</v>
      </c>
      <c r="G20" s="27">
        <v>0</v>
      </c>
      <c r="H20" s="27">
        <f t="shared" si="0"/>
        <v>0</v>
      </c>
      <c r="I20" s="14"/>
    </row>
    <row r="21" spans="1:9" ht="24.75" customHeight="1">
      <c r="A21" s="16"/>
      <c r="B21" s="20"/>
      <c r="C21" s="18"/>
      <c r="D21" s="8">
        <v>2</v>
      </c>
      <c r="E21" s="27">
        <v>3</v>
      </c>
      <c r="F21" s="27">
        <v>0</v>
      </c>
      <c r="G21" s="27">
        <v>0</v>
      </c>
      <c r="H21" s="27">
        <f t="shared" si="0"/>
        <v>3</v>
      </c>
      <c r="I21" s="14"/>
    </row>
    <row r="22" spans="1:9" ht="24.75" customHeight="1">
      <c r="A22" s="16"/>
      <c r="B22" s="22"/>
      <c r="C22" s="23"/>
      <c r="D22" s="17">
        <v>1</v>
      </c>
      <c r="E22" s="27">
        <v>9</v>
      </c>
      <c r="F22" s="27">
        <v>0</v>
      </c>
      <c r="G22" s="27">
        <v>0</v>
      </c>
      <c r="H22" s="27">
        <f t="shared" si="0"/>
        <v>9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108</v>
      </c>
      <c r="F23" s="28">
        <f>SUM(F10:F22)</f>
        <v>7</v>
      </c>
      <c r="G23" s="28">
        <f>SUM(G10:G22)</f>
        <v>2</v>
      </c>
      <c r="H23" s="28">
        <f t="shared" si="0"/>
        <v>117</v>
      </c>
      <c r="I23" s="14"/>
    </row>
    <row r="24" spans="1:9" ht="24.75" customHeight="1">
      <c r="A24" s="16"/>
      <c r="B24" s="17"/>
      <c r="C24" s="21"/>
      <c r="D24" s="8">
        <v>13</v>
      </c>
      <c r="E24" s="27">
        <v>117</v>
      </c>
      <c r="F24" s="27">
        <v>5</v>
      </c>
      <c r="G24" s="27">
        <v>0</v>
      </c>
      <c r="H24" s="27">
        <f t="shared" si="0"/>
        <v>122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7</v>
      </c>
      <c r="F25" s="27">
        <v>0</v>
      </c>
      <c r="G25" s="27">
        <v>0</v>
      </c>
      <c r="H25" s="27">
        <f t="shared" si="0"/>
        <v>7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0</v>
      </c>
      <c r="F26" s="27">
        <v>0</v>
      </c>
      <c r="G26" s="27">
        <v>0</v>
      </c>
      <c r="H26" s="27">
        <f t="shared" si="0"/>
        <v>0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10</v>
      </c>
      <c r="F27" s="27">
        <v>0</v>
      </c>
      <c r="G27" s="27">
        <v>0</v>
      </c>
      <c r="H27" s="27">
        <f t="shared" si="0"/>
        <v>10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2</v>
      </c>
      <c r="F28" s="27">
        <v>0</v>
      </c>
      <c r="G28" s="27">
        <v>0</v>
      </c>
      <c r="H28" s="27">
        <f t="shared" si="0"/>
        <v>2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3</v>
      </c>
      <c r="F29" s="27">
        <v>0</v>
      </c>
      <c r="G29" s="27">
        <v>0</v>
      </c>
      <c r="H29" s="27">
        <f t="shared" si="0"/>
        <v>3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2</v>
      </c>
      <c r="F30" s="27">
        <v>0</v>
      </c>
      <c r="G30" s="27">
        <v>0</v>
      </c>
      <c r="H30" s="27">
        <f t="shared" si="0"/>
        <v>2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1</v>
      </c>
      <c r="F31" s="27">
        <v>0</v>
      </c>
      <c r="G31" s="27">
        <v>1</v>
      </c>
      <c r="H31" s="27">
        <f t="shared" si="0"/>
        <v>2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9</v>
      </c>
      <c r="F32" s="27">
        <v>0</v>
      </c>
      <c r="G32" s="27">
        <v>0</v>
      </c>
      <c r="H32" s="27">
        <f t="shared" si="0"/>
        <v>9</v>
      </c>
      <c r="I32" s="14"/>
    </row>
    <row r="33" spans="1:9" ht="24.75" customHeight="1">
      <c r="A33" s="16"/>
      <c r="B33" s="20"/>
      <c r="C33" s="18"/>
      <c r="D33" s="8">
        <v>4</v>
      </c>
      <c r="E33" s="27">
        <v>8</v>
      </c>
      <c r="F33" s="27">
        <v>0</v>
      </c>
      <c r="G33" s="27">
        <v>0</v>
      </c>
      <c r="H33" s="27">
        <f t="shared" si="0"/>
        <v>8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5</v>
      </c>
      <c r="F34" s="27">
        <v>0</v>
      </c>
      <c r="G34" s="27">
        <v>0</v>
      </c>
      <c r="H34" s="27">
        <f t="shared" si="0"/>
        <v>5</v>
      </c>
      <c r="I34" s="14"/>
    </row>
    <row r="35" spans="1:9" ht="24.75" customHeight="1">
      <c r="A35" s="16"/>
      <c r="B35" s="20"/>
      <c r="C35" s="18"/>
      <c r="D35" s="8">
        <v>2</v>
      </c>
      <c r="E35" s="27">
        <v>0</v>
      </c>
      <c r="F35" s="27">
        <v>0</v>
      </c>
      <c r="G35" s="27">
        <v>0</v>
      </c>
      <c r="H35" s="27">
        <f t="shared" si="0"/>
        <v>0</v>
      </c>
      <c r="I35" s="14"/>
    </row>
    <row r="36" spans="1:9" ht="24.75" customHeight="1">
      <c r="A36" s="16"/>
      <c r="B36" s="22"/>
      <c r="C36" s="23"/>
      <c r="D36" s="17">
        <v>1</v>
      </c>
      <c r="E36" s="27">
        <v>3</v>
      </c>
      <c r="F36" s="27">
        <v>0</v>
      </c>
      <c r="G36" s="27">
        <v>0</v>
      </c>
      <c r="H36" s="27">
        <f t="shared" si="0"/>
        <v>3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167</v>
      </c>
      <c r="F37" s="28">
        <f>SUM(F24:F36)</f>
        <v>5</v>
      </c>
      <c r="G37" s="28">
        <f>SUM(G24:G36)</f>
        <v>1</v>
      </c>
      <c r="H37" s="28">
        <f t="shared" si="0"/>
        <v>173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275</v>
      </c>
      <c r="F52" s="28">
        <f>F23+F37+F51</f>
        <v>12</v>
      </c>
      <c r="G52" s="28">
        <f>G23+G37+G51</f>
        <v>3</v>
      </c>
      <c r="H52" s="28">
        <f>H51+H37+H23</f>
        <v>290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23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85</v>
      </c>
      <c r="F10" s="27">
        <v>6</v>
      </c>
      <c r="G10" s="27">
        <v>0</v>
      </c>
      <c r="H10" s="27">
        <f t="shared" ref="H10:H51" si="0">SUM(E10:G10)</f>
        <v>91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3</v>
      </c>
      <c r="F11" s="27">
        <v>0</v>
      </c>
      <c r="G11" s="27">
        <v>0</v>
      </c>
      <c r="H11" s="27">
        <f t="shared" si="0"/>
        <v>3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5</v>
      </c>
      <c r="F12" s="27">
        <v>1</v>
      </c>
      <c r="G12" s="27">
        <v>0</v>
      </c>
      <c r="H12" s="27">
        <f t="shared" si="0"/>
        <v>6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1</v>
      </c>
      <c r="F13" s="27">
        <v>1</v>
      </c>
      <c r="G13" s="27">
        <v>0</v>
      </c>
      <c r="H13" s="27">
        <f t="shared" si="0"/>
        <v>2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0</v>
      </c>
      <c r="F14" s="27">
        <v>0</v>
      </c>
      <c r="G14" s="27">
        <v>0</v>
      </c>
      <c r="H14" s="27">
        <f t="shared" si="0"/>
        <v>0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1</v>
      </c>
      <c r="F15" s="27">
        <v>0</v>
      </c>
      <c r="G15" s="27">
        <v>0</v>
      </c>
      <c r="H15" s="27">
        <f t="shared" si="0"/>
        <v>1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4</v>
      </c>
      <c r="F16" s="27">
        <v>0</v>
      </c>
      <c r="G16" s="27">
        <v>0</v>
      </c>
      <c r="H16" s="27">
        <f t="shared" si="0"/>
        <v>4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2</v>
      </c>
      <c r="F17" s="27">
        <v>1</v>
      </c>
      <c r="G17" s="27">
        <v>0</v>
      </c>
      <c r="H17" s="27">
        <f t="shared" si="0"/>
        <v>3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1</v>
      </c>
      <c r="F18" s="27">
        <v>0</v>
      </c>
      <c r="G18" s="27">
        <v>0</v>
      </c>
      <c r="H18" s="27">
        <f t="shared" si="0"/>
        <v>1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5</v>
      </c>
      <c r="F19" s="27">
        <v>0</v>
      </c>
      <c r="G19" s="27">
        <v>0</v>
      </c>
      <c r="H19" s="27">
        <f t="shared" si="0"/>
        <v>5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1</v>
      </c>
      <c r="F20" s="27">
        <v>0</v>
      </c>
      <c r="G20" s="27">
        <v>0</v>
      </c>
      <c r="H20" s="27">
        <f t="shared" si="0"/>
        <v>1</v>
      </c>
      <c r="I20" s="14"/>
    </row>
    <row r="21" spans="1:9" ht="24.75" customHeight="1">
      <c r="A21" s="16"/>
      <c r="B21" s="20"/>
      <c r="C21" s="18"/>
      <c r="D21" s="8">
        <v>2</v>
      </c>
      <c r="E21" s="27">
        <v>0</v>
      </c>
      <c r="F21" s="27">
        <v>0</v>
      </c>
      <c r="G21" s="27">
        <v>0</v>
      </c>
      <c r="H21" s="27">
        <f t="shared" si="0"/>
        <v>0</v>
      </c>
      <c r="I21" s="14"/>
    </row>
    <row r="22" spans="1:9" ht="24.75" customHeight="1">
      <c r="A22" s="16"/>
      <c r="B22" s="22"/>
      <c r="C22" s="23"/>
      <c r="D22" s="17">
        <v>1</v>
      </c>
      <c r="E22" s="27">
        <v>0</v>
      </c>
      <c r="F22" s="27">
        <v>0</v>
      </c>
      <c r="G22" s="27">
        <v>0</v>
      </c>
      <c r="H22" s="27">
        <f t="shared" si="0"/>
        <v>0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108</v>
      </c>
      <c r="F23" s="28">
        <f>SUM(F10:F22)</f>
        <v>9</v>
      </c>
      <c r="G23" s="28">
        <f>SUM(G10:G22)</f>
        <v>0</v>
      </c>
      <c r="H23" s="28">
        <f t="shared" si="0"/>
        <v>117</v>
      </c>
      <c r="I23" s="14"/>
    </row>
    <row r="24" spans="1:9" ht="24.75" customHeight="1">
      <c r="A24" s="16"/>
      <c r="B24" s="17"/>
      <c r="C24" s="21"/>
      <c r="D24" s="8">
        <v>13</v>
      </c>
      <c r="E24" s="27">
        <v>99</v>
      </c>
      <c r="F24" s="27">
        <v>4</v>
      </c>
      <c r="G24" s="27">
        <v>1</v>
      </c>
      <c r="H24" s="27">
        <f t="shared" si="0"/>
        <v>104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5</v>
      </c>
      <c r="F25" s="27">
        <v>2</v>
      </c>
      <c r="G25" s="27">
        <v>0</v>
      </c>
      <c r="H25" s="27">
        <f t="shared" si="0"/>
        <v>7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1</v>
      </c>
      <c r="F26" s="27">
        <v>0</v>
      </c>
      <c r="G26" s="27">
        <v>0</v>
      </c>
      <c r="H26" s="27">
        <f t="shared" si="0"/>
        <v>1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3</v>
      </c>
      <c r="F27" s="27">
        <v>0</v>
      </c>
      <c r="G27" s="27">
        <v>0</v>
      </c>
      <c r="H27" s="27">
        <f t="shared" si="0"/>
        <v>3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1</v>
      </c>
      <c r="F28" s="27">
        <v>0</v>
      </c>
      <c r="G28" s="27">
        <v>0</v>
      </c>
      <c r="H28" s="27">
        <f t="shared" si="0"/>
        <v>1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1</v>
      </c>
      <c r="F29" s="27">
        <v>0</v>
      </c>
      <c r="G29" s="27">
        <v>0</v>
      </c>
      <c r="H29" s="27">
        <f t="shared" si="0"/>
        <v>1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14</v>
      </c>
      <c r="F30" s="27">
        <v>0</v>
      </c>
      <c r="G30" s="27">
        <v>0</v>
      </c>
      <c r="H30" s="27">
        <f t="shared" si="0"/>
        <v>14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2</v>
      </c>
      <c r="F31" s="27">
        <v>2</v>
      </c>
      <c r="G31" s="27">
        <v>0</v>
      </c>
      <c r="H31" s="27">
        <f t="shared" si="0"/>
        <v>4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4</v>
      </c>
      <c r="F32" s="27">
        <v>1</v>
      </c>
      <c r="G32" s="27">
        <v>0</v>
      </c>
      <c r="H32" s="27">
        <f t="shared" si="0"/>
        <v>5</v>
      </c>
      <c r="I32" s="14"/>
    </row>
    <row r="33" spans="1:9" ht="24.75" customHeight="1">
      <c r="A33" s="16"/>
      <c r="B33" s="20"/>
      <c r="C33" s="18"/>
      <c r="D33" s="8">
        <v>4</v>
      </c>
      <c r="E33" s="27">
        <v>6</v>
      </c>
      <c r="F33" s="27">
        <v>0</v>
      </c>
      <c r="G33" s="27">
        <v>0</v>
      </c>
      <c r="H33" s="27">
        <f t="shared" si="0"/>
        <v>6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5</v>
      </c>
      <c r="F34" s="27">
        <v>0</v>
      </c>
      <c r="G34" s="27">
        <v>0</v>
      </c>
      <c r="H34" s="27">
        <f t="shared" si="0"/>
        <v>5</v>
      </c>
      <c r="I34" s="14"/>
    </row>
    <row r="35" spans="1:9" ht="24.75" customHeight="1">
      <c r="A35" s="16"/>
      <c r="B35" s="20"/>
      <c r="C35" s="18"/>
      <c r="D35" s="8">
        <v>2</v>
      </c>
      <c r="E35" s="27">
        <v>0</v>
      </c>
      <c r="F35" s="27">
        <v>0</v>
      </c>
      <c r="G35" s="27">
        <v>0</v>
      </c>
      <c r="H35" s="27">
        <f t="shared" si="0"/>
        <v>0</v>
      </c>
      <c r="I35" s="14"/>
    </row>
    <row r="36" spans="1:9" ht="24.75" customHeight="1">
      <c r="A36" s="16"/>
      <c r="B36" s="22"/>
      <c r="C36" s="23"/>
      <c r="D36" s="17">
        <v>1</v>
      </c>
      <c r="E36" s="27">
        <v>0</v>
      </c>
      <c r="F36" s="27">
        <v>0</v>
      </c>
      <c r="G36" s="27">
        <v>0</v>
      </c>
      <c r="H36" s="27">
        <f t="shared" si="0"/>
        <v>0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141</v>
      </c>
      <c r="F37" s="28">
        <f>SUM(F24:F36)</f>
        <v>9</v>
      </c>
      <c r="G37" s="28">
        <f>SUM(G24:G36)</f>
        <v>1</v>
      </c>
      <c r="H37" s="28">
        <f t="shared" si="0"/>
        <v>151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249</v>
      </c>
      <c r="F52" s="28">
        <f>F23+F37+F51</f>
        <v>18</v>
      </c>
      <c r="G52" s="28">
        <f>G23+G37+G51</f>
        <v>1</v>
      </c>
      <c r="H52" s="28">
        <f>H51+H37+H23</f>
        <v>268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24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451</v>
      </c>
      <c r="F10" s="27">
        <v>32</v>
      </c>
      <c r="G10" s="27">
        <v>0</v>
      </c>
      <c r="H10" s="27">
        <f t="shared" ref="H10:H51" si="0">SUM(E10:G10)</f>
        <v>483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15</v>
      </c>
      <c r="F11" s="27">
        <v>2</v>
      </c>
      <c r="G11" s="27">
        <v>0</v>
      </c>
      <c r="H11" s="27">
        <f t="shared" si="0"/>
        <v>17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9</v>
      </c>
      <c r="F12" s="27">
        <v>0</v>
      </c>
      <c r="G12" s="27">
        <v>0</v>
      </c>
      <c r="H12" s="27">
        <f t="shared" si="0"/>
        <v>9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2</v>
      </c>
      <c r="F13" s="27">
        <v>0</v>
      </c>
      <c r="G13" s="27">
        <v>0</v>
      </c>
      <c r="H13" s="27">
        <f t="shared" si="0"/>
        <v>2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5</v>
      </c>
      <c r="F14" s="27">
        <v>0</v>
      </c>
      <c r="G14" s="27">
        <v>0</v>
      </c>
      <c r="H14" s="27">
        <f t="shared" si="0"/>
        <v>5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1</v>
      </c>
      <c r="F15" s="27">
        <v>0</v>
      </c>
      <c r="G15" s="27">
        <v>0</v>
      </c>
      <c r="H15" s="27">
        <f t="shared" si="0"/>
        <v>1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36</v>
      </c>
      <c r="F16" s="27">
        <v>4</v>
      </c>
      <c r="G16" s="27">
        <v>0</v>
      </c>
      <c r="H16" s="27">
        <f t="shared" si="0"/>
        <v>40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19</v>
      </c>
      <c r="F17" s="27">
        <v>2</v>
      </c>
      <c r="G17" s="27">
        <v>0</v>
      </c>
      <c r="H17" s="27">
        <f t="shared" si="0"/>
        <v>21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32</v>
      </c>
      <c r="F18" s="27">
        <v>2</v>
      </c>
      <c r="G18" s="27">
        <v>0</v>
      </c>
      <c r="H18" s="27">
        <f t="shared" si="0"/>
        <v>34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37</v>
      </c>
      <c r="F19" s="27">
        <v>4</v>
      </c>
      <c r="G19" s="27">
        <v>0</v>
      </c>
      <c r="H19" s="27">
        <f t="shared" si="0"/>
        <v>41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19</v>
      </c>
      <c r="F20" s="27">
        <v>0</v>
      </c>
      <c r="G20" s="27">
        <v>0</v>
      </c>
      <c r="H20" s="27">
        <f t="shared" si="0"/>
        <v>19</v>
      </c>
      <c r="I20" s="14"/>
    </row>
    <row r="21" spans="1:9" ht="24.75" customHeight="1">
      <c r="A21" s="16"/>
      <c r="B21" s="20"/>
      <c r="C21" s="18"/>
      <c r="D21" s="8">
        <v>2</v>
      </c>
      <c r="E21" s="27">
        <v>1</v>
      </c>
      <c r="F21" s="27">
        <v>0</v>
      </c>
      <c r="G21" s="27">
        <v>0</v>
      </c>
      <c r="H21" s="27">
        <f t="shared" si="0"/>
        <v>1</v>
      </c>
      <c r="I21" s="14"/>
    </row>
    <row r="22" spans="1:9" ht="24.75" customHeight="1">
      <c r="A22" s="16"/>
      <c r="B22" s="22"/>
      <c r="C22" s="23"/>
      <c r="D22" s="17">
        <v>1</v>
      </c>
      <c r="E22" s="27">
        <v>0</v>
      </c>
      <c r="F22" s="27">
        <v>0</v>
      </c>
      <c r="G22" s="27">
        <v>0</v>
      </c>
      <c r="H22" s="27">
        <f t="shared" si="0"/>
        <v>0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627</v>
      </c>
      <c r="F23" s="28">
        <f>SUM(F10:F22)</f>
        <v>46</v>
      </c>
      <c r="G23" s="28">
        <f>SUM(G10:G22)</f>
        <v>0</v>
      </c>
      <c r="H23" s="28">
        <f t="shared" si="0"/>
        <v>673</v>
      </c>
      <c r="I23" s="14"/>
    </row>
    <row r="24" spans="1:9" ht="24.75" customHeight="1">
      <c r="A24" s="16"/>
      <c r="B24" s="17"/>
      <c r="C24" s="21"/>
      <c r="D24" s="8">
        <v>13</v>
      </c>
      <c r="E24" s="27">
        <v>707</v>
      </c>
      <c r="F24" s="27">
        <v>19</v>
      </c>
      <c r="G24" s="27">
        <v>0</v>
      </c>
      <c r="H24" s="27">
        <f t="shared" si="0"/>
        <v>726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4</v>
      </c>
      <c r="F25" s="27">
        <v>0</v>
      </c>
      <c r="G25" s="27">
        <v>0</v>
      </c>
      <c r="H25" s="27">
        <f t="shared" si="0"/>
        <v>4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56</v>
      </c>
      <c r="F26" s="27">
        <v>7</v>
      </c>
      <c r="G26" s="27">
        <v>0</v>
      </c>
      <c r="H26" s="27">
        <f t="shared" si="0"/>
        <v>63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9</v>
      </c>
      <c r="F27" s="27">
        <v>3</v>
      </c>
      <c r="G27" s="27">
        <v>1</v>
      </c>
      <c r="H27" s="27">
        <f t="shared" si="0"/>
        <v>13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29</v>
      </c>
      <c r="F28" s="27">
        <v>1</v>
      </c>
      <c r="G28" s="27">
        <v>0</v>
      </c>
      <c r="H28" s="27">
        <f t="shared" si="0"/>
        <v>30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11</v>
      </c>
      <c r="F29" s="27">
        <v>0</v>
      </c>
      <c r="G29" s="27">
        <v>0</v>
      </c>
      <c r="H29" s="27">
        <f t="shared" si="0"/>
        <v>11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22</v>
      </c>
      <c r="F30" s="27">
        <v>2</v>
      </c>
      <c r="G30" s="27">
        <v>1</v>
      </c>
      <c r="H30" s="27">
        <f t="shared" si="0"/>
        <v>25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0</v>
      </c>
      <c r="F31" s="27">
        <v>0</v>
      </c>
      <c r="G31" s="27">
        <v>0</v>
      </c>
      <c r="H31" s="27">
        <f t="shared" si="0"/>
        <v>0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64</v>
      </c>
      <c r="F32" s="27">
        <v>5</v>
      </c>
      <c r="G32" s="27">
        <v>0</v>
      </c>
      <c r="H32" s="27">
        <f t="shared" si="0"/>
        <v>69</v>
      </c>
      <c r="I32" s="14"/>
    </row>
    <row r="33" spans="1:9" ht="24.75" customHeight="1">
      <c r="A33" s="16"/>
      <c r="B33" s="20"/>
      <c r="C33" s="18"/>
      <c r="D33" s="8">
        <v>4</v>
      </c>
      <c r="E33" s="27">
        <v>16</v>
      </c>
      <c r="F33" s="27">
        <v>0</v>
      </c>
      <c r="G33" s="27">
        <v>0</v>
      </c>
      <c r="H33" s="27">
        <f t="shared" si="0"/>
        <v>16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35</v>
      </c>
      <c r="F34" s="27">
        <v>2</v>
      </c>
      <c r="G34" s="27">
        <v>0</v>
      </c>
      <c r="H34" s="27">
        <f t="shared" si="0"/>
        <v>37</v>
      </c>
      <c r="I34" s="14"/>
    </row>
    <row r="35" spans="1:9" ht="24.75" customHeight="1">
      <c r="A35" s="16"/>
      <c r="B35" s="20"/>
      <c r="C35" s="18"/>
      <c r="D35" s="8">
        <v>2</v>
      </c>
      <c r="E35" s="27">
        <v>9</v>
      </c>
      <c r="F35" s="27">
        <v>0</v>
      </c>
      <c r="G35" s="27">
        <v>0</v>
      </c>
      <c r="H35" s="27">
        <f t="shared" si="0"/>
        <v>9</v>
      </c>
      <c r="I35" s="14"/>
    </row>
    <row r="36" spans="1:9" ht="24.75" customHeight="1">
      <c r="A36" s="16"/>
      <c r="B36" s="22"/>
      <c r="C36" s="23"/>
      <c r="D36" s="17">
        <v>1</v>
      </c>
      <c r="E36" s="27">
        <v>8</v>
      </c>
      <c r="F36" s="27">
        <v>0</v>
      </c>
      <c r="G36" s="27">
        <v>0</v>
      </c>
      <c r="H36" s="27">
        <f t="shared" si="0"/>
        <v>8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970</v>
      </c>
      <c r="F37" s="28">
        <f>SUM(F24:F36)</f>
        <v>39</v>
      </c>
      <c r="G37" s="28">
        <f>SUM(G24:G36)</f>
        <v>2</v>
      </c>
      <c r="H37" s="28">
        <f t="shared" si="0"/>
        <v>1011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1597</v>
      </c>
      <c r="F52" s="28">
        <f>F23+F37+F51</f>
        <v>85</v>
      </c>
      <c r="G52" s="28">
        <f>G23+G37+G51</f>
        <v>2</v>
      </c>
      <c r="H52" s="28">
        <f>H51+H37+H23</f>
        <v>1684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25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113</v>
      </c>
      <c r="F10" s="27">
        <v>14</v>
      </c>
      <c r="G10" s="27">
        <v>0</v>
      </c>
      <c r="H10" s="27">
        <f t="shared" ref="H10:H51" si="0">SUM(E10:G10)</f>
        <v>127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4</v>
      </c>
      <c r="F11" s="27">
        <v>0</v>
      </c>
      <c r="G11" s="27">
        <v>0</v>
      </c>
      <c r="H11" s="27">
        <f t="shared" si="0"/>
        <v>4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2</v>
      </c>
      <c r="F12" s="27">
        <v>0</v>
      </c>
      <c r="G12" s="27">
        <v>0</v>
      </c>
      <c r="H12" s="27">
        <f t="shared" si="0"/>
        <v>2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0</v>
      </c>
      <c r="F13" s="27">
        <v>0</v>
      </c>
      <c r="G13" s="27">
        <v>0</v>
      </c>
      <c r="H13" s="27">
        <f t="shared" si="0"/>
        <v>0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7</v>
      </c>
      <c r="F14" s="27">
        <v>3</v>
      </c>
      <c r="G14" s="27">
        <v>0</v>
      </c>
      <c r="H14" s="27">
        <f t="shared" si="0"/>
        <v>10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2</v>
      </c>
      <c r="F15" s="27">
        <v>0</v>
      </c>
      <c r="G15" s="27">
        <v>0</v>
      </c>
      <c r="H15" s="27">
        <f t="shared" si="0"/>
        <v>2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8</v>
      </c>
      <c r="F16" s="27">
        <v>0</v>
      </c>
      <c r="G16" s="27">
        <v>0</v>
      </c>
      <c r="H16" s="27">
        <f t="shared" si="0"/>
        <v>8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3</v>
      </c>
      <c r="F17" s="27">
        <v>0</v>
      </c>
      <c r="G17" s="27">
        <v>0</v>
      </c>
      <c r="H17" s="27">
        <f t="shared" si="0"/>
        <v>3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4</v>
      </c>
      <c r="F18" s="27">
        <v>0</v>
      </c>
      <c r="G18" s="27">
        <v>0</v>
      </c>
      <c r="H18" s="27">
        <f t="shared" si="0"/>
        <v>4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22</v>
      </c>
      <c r="F19" s="27">
        <v>0</v>
      </c>
      <c r="G19" s="27">
        <v>0</v>
      </c>
      <c r="H19" s="27">
        <f t="shared" si="0"/>
        <v>22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5</v>
      </c>
      <c r="F20" s="27">
        <v>0</v>
      </c>
      <c r="G20" s="27">
        <v>0</v>
      </c>
      <c r="H20" s="27">
        <f t="shared" si="0"/>
        <v>5</v>
      </c>
      <c r="I20" s="14"/>
    </row>
    <row r="21" spans="1:9" ht="24.75" customHeight="1">
      <c r="A21" s="16"/>
      <c r="B21" s="20"/>
      <c r="C21" s="18"/>
      <c r="D21" s="8">
        <v>2</v>
      </c>
      <c r="E21" s="27">
        <v>2</v>
      </c>
      <c r="F21" s="27">
        <v>0</v>
      </c>
      <c r="G21" s="27">
        <v>0</v>
      </c>
      <c r="H21" s="27">
        <f t="shared" si="0"/>
        <v>2</v>
      </c>
      <c r="I21" s="14"/>
    </row>
    <row r="22" spans="1:9" ht="24.75" customHeight="1">
      <c r="A22" s="16"/>
      <c r="B22" s="22"/>
      <c r="C22" s="23"/>
      <c r="D22" s="17">
        <v>1</v>
      </c>
      <c r="E22" s="27">
        <v>0</v>
      </c>
      <c r="F22" s="27">
        <v>1</v>
      </c>
      <c r="G22" s="27">
        <v>0</v>
      </c>
      <c r="H22" s="27">
        <f t="shared" si="0"/>
        <v>1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172</v>
      </c>
      <c r="F23" s="28">
        <f>SUM(F10:F22)</f>
        <v>18</v>
      </c>
      <c r="G23" s="28">
        <f>SUM(G10:G22)</f>
        <v>0</v>
      </c>
      <c r="H23" s="28">
        <f t="shared" si="0"/>
        <v>190</v>
      </c>
      <c r="I23" s="14"/>
    </row>
    <row r="24" spans="1:9" ht="24.75" customHeight="1">
      <c r="A24" s="16"/>
      <c r="B24" s="17"/>
      <c r="C24" s="21"/>
      <c r="D24" s="8">
        <v>13</v>
      </c>
      <c r="E24" s="27">
        <v>179</v>
      </c>
      <c r="F24" s="27">
        <v>13</v>
      </c>
      <c r="G24" s="27">
        <v>0</v>
      </c>
      <c r="H24" s="27">
        <f t="shared" si="0"/>
        <v>192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9</v>
      </c>
      <c r="F25" s="27">
        <v>1</v>
      </c>
      <c r="G25" s="27">
        <v>0</v>
      </c>
      <c r="H25" s="27">
        <f t="shared" si="0"/>
        <v>10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3</v>
      </c>
      <c r="F26" s="27">
        <v>0</v>
      </c>
      <c r="G26" s="27">
        <v>0</v>
      </c>
      <c r="H26" s="27">
        <f t="shared" si="0"/>
        <v>3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2</v>
      </c>
      <c r="F27" s="27">
        <v>0</v>
      </c>
      <c r="G27" s="27">
        <v>0</v>
      </c>
      <c r="H27" s="27">
        <f t="shared" si="0"/>
        <v>2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9</v>
      </c>
      <c r="F28" s="27">
        <v>2</v>
      </c>
      <c r="G28" s="27">
        <v>0</v>
      </c>
      <c r="H28" s="27">
        <f t="shared" si="0"/>
        <v>11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4</v>
      </c>
      <c r="F29" s="27">
        <v>0</v>
      </c>
      <c r="G29" s="27">
        <v>0</v>
      </c>
      <c r="H29" s="27">
        <f t="shared" si="0"/>
        <v>4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9</v>
      </c>
      <c r="F30" s="27">
        <v>0</v>
      </c>
      <c r="G30" s="27">
        <v>0</v>
      </c>
      <c r="H30" s="27">
        <f t="shared" si="0"/>
        <v>9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5</v>
      </c>
      <c r="F31" s="27">
        <v>0</v>
      </c>
      <c r="G31" s="27">
        <v>0</v>
      </c>
      <c r="H31" s="27">
        <f t="shared" si="0"/>
        <v>5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11</v>
      </c>
      <c r="F32" s="27">
        <v>1</v>
      </c>
      <c r="G32" s="27">
        <v>0</v>
      </c>
      <c r="H32" s="27">
        <f t="shared" si="0"/>
        <v>12</v>
      </c>
      <c r="I32" s="14"/>
    </row>
    <row r="33" spans="1:9" ht="24.75" customHeight="1">
      <c r="A33" s="16"/>
      <c r="B33" s="20"/>
      <c r="C33" s="18"/>
      <c r="D33" s="8">
        <v>4</v>
      </c>
      <c r="E33" s="27">
        <v>26</v>
      </c>
      <c r="F33" s="27">
        <v>0</v>
      </c>
      <c r="G33" s="27">
        <v>0</v>
      </c>
      <c r="H33" s="27">
        <f t="shared" si="0"/>
        <v>26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3</v>
      </c>
      <c r="F34" s="27">
        <v>0</v>
      </c>
      <c r="G34" s="27">
        <v>0</v>
      </c>
      <c r="H34" s="27">
        <f t="shared" si="0"/>
        <v>3</v>
      </c>
      <c r="I34" s="14"/>
    </row>
    <row r="35" spans="1:9" ht="24.75" customHeight="1">
      <c r="A35" s="16"/>
      <c r="B35" s="20"/>
      <c r="C35" s="18"/>
      <c r="D35" s="8">
        <v>2</v>
      </c>
      <c r="E35" s="27">
        <v>1</v>
      </c>
      <c r="F35" s="27">
        <v>0</v>
      </c>
      <c r="G35" s="27">
        <v>0</v>
      </c>
      <c r="H35" s="27">
        <f t="shared" si="0"/>
        <v>1</v>
      </c>
      <c r="I35" s="14"/>
    </row>
    <row r="36" spans="1:9" ht="24.75" customHeight="1">
      <c r="A36" s="16"/>
      <c r="B36" s="22"/>
      <c r="C36" s="23"/>
      <c r="D36" s="17">
        <v>1</v>
      </c>
      <c r="E36" s="27">
        <v>1</v>
      </c>
      <c r="F36" s="27">
        <v>0</v>
      </c>
      <c r="G36" s="27">
        <v>0</v>
      </c>
      <c r="H36" s="27">
        <f t="shared" si="0"/>
        <v>1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262</v>
      </c>
      <c r="F37" s="28">
        <f>SUM(F24:F36)</f>
        <v>17</v>
      </c>
      <c r="G37" s="28">
        <f>SUM(G24:G36)</f>
        <v>0</v>
      </c>
      <c r="H37" s="28">
        <f t="shared" si="0"/>
        <v>279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434</v>
      </c>
      <c r="F52" s="28">
        <f>F23+F37+F51</f>
        <v>35</v>
      </c>
      <c r="G52" s="28">
        <f>G23+G37+G51</f>
        <v>0</v>
      </c>
      <c r="H52" s="28">
        <f>H51+H37+H23</f>
        <v>469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26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118</v>
      </c>
      <c r="F10" s="27">
        <v>6</v>
      </c>
      <c r="G10" s="27">
        <v>0</v>
      </c>
      <c r="H10" s="27">
        <f t="shared" ref="H10:H51" si="0">SUM(E10:G10)</f>
        <v>124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0</v>
      </c>
      <c r="F11" s="27">
        <v>1</v>
      </c>
      <c r="G11" s="27">
        <v>0</v>
      </c>
      <c r="H11" s="27">
        <f t="shared" si="0"/>
        <v>1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5</v>
      </c>
      <c r="F12" s="27">
        <v>1</v>
      </c>
      <c r="G12" s="27">
        <v>0</v>
      </c>
      <c r="H12" s="27">
        <f t="shared" si="0"/>
        <v>6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5</v>
      </c>
      <c r="F13" s="27">
        <v>1</v>
      </c>
      <c r="G13" s="27">
        <v>0</v>
      </c>
      <c r="H13" s="27">
        <f t="shared" si="0"/>
        <v>6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0</v>
      </c>
      <c r="F14" s="27">
        <v>1</v>
      </c>
      <c r="G14" s="27">
        <v>0</v>
      </c>
      <c r="H14" s="27">
        <f t="shared" si="0"/>
        <v>1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0</v>
      </c>
      <c r="F15" s="27">
        <v>0</v>
      </c>
      <c r="G15" s="27">
        <v>0</v>
      </c>
      <c r="H15" s="27">
        <f t="shared" si="0"/>
        <v>0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0</v>
      </c>
      <c r="F16" s="27">
        <v>0</v>
      </c>
      <c r="G16" s="27">
        <v>0</v>
      </c>
      <c r="H16" s="27">
        <f t="shared" si="0"/>
        <v>0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0</v>
      </c>
      <c r="F17" s="27">
        <v>0</v>
      </c>
      <c r="G17" s="27">
        <v>0</v>
      </c>
      <c r="H17" s="27">
        <f t="shared" si="0"/>
        <v>0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5</v>
      </c>
      <c r="F18" s="27">
        <v>0</v>
      </c>
      <c r="G18" s="27">
        <v>0</v>
      </c>
      <c r="H18" s="27">
        <f t="shared" si="0"/>
        <v>5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4</v>
      </c>
      <c r="F19" s="27">
        <v>0</v>
      </c>
      <c r="G19" s="27">
        <v>0</v>
      </c>
      <c r="H19" s="27">
        <f t="shared" si="0"/>
        <v>4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2</v>
      </c>
      <c r="F20" s="27">
        <v>0</v>
      </c>
      <c r="G20" s="27">
        <v>0</v>
      </c>
      <c r="H20" s="27">
        <f t="shared" si="0"/>
        <v>2</v>
      </c>
      <c r="I20" s="14"/>
    </row>
    <row r="21" spans="1:9" ht="24.75" customHeight="1">
      <c r="A21" s="16"/>
      <c r="B21" s="20"/>
      <c r="C21" s="18"/>
      <c r="D21" s="8">
        <v>2</v>
      </c>
      <c r="E21" s="27">
        <v>1</v>
      </c>
      <c r="F21" s="27">
        <v>0</v>
      </c>
      <c r="G21" s="27">
        <v>0</v>
      </c>
      <c r="H21" s="27">
        <f t="shared" si="0"/>
        <v>1</v>
      </c>
      <c r="I21" s="14"/>
    </row>
    <row r="22" spans="1:9" ht="24.75" customHeight="1">
      <c r="A22" s="16"/>
      <c r="B22" s="22"/>
      <c r="C22" s="23"/>
      <c r="D22" s="17">
        <v>1</v>
      </c>
      <c r="E22" s="27">
        <v>7</v>
      </c>
      <c r="F22" s="27">
        <v>0</v>
      </c>
      <c r="G22" s="27">
        <v>0</v>
      </c>
      <c r="H22" s="27">
        <f t="shared" si="0"/>
        <v>7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147</v>
      </c>
      <c r="F23" s="28">
        <f>SUM(F10:F22)</f>
        <v>10</v>
      </c>
      <c r="G23" s="28">
        <f>SUM(G10:G22)</f>
        <v>0</v>
      </c>
      <c r="H23" s="28">
        <f t="shared" si="0"/>
        <v>157</v>
      </c>
      <c r="I23" s="14"/>
    </row>
    <row r="24" spans="1:9" ht="24.75" customHeight="1">
      <c r="A24" s="16"/>
      <c r="B24" s="17"/>
      <c r="C24" s="21"/>
      <c r="D24" s="8">
        <v>13</v>
      </c>
      <c r="E24" s="27">
        <v>179</v>
      </c>
      <c r="F24" s="27">
        <v>8</v>
      </c>
      <c r="G24" s="27">
        <v>0</v>
      </c>
      <c r="H24" s="27">
        <f t="shared" si="0"/>
        <v>187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3</v>
      </c>
      <c r="F25" s="27">
        <v>1</v>
      </c>
      <c r="G25" s="27">
        <v>0</v>
      </c>
      <c r="H25" s="27">
        <f t="shared" si="0"/>
        <v>4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0</v>
      </c>
      <c r="F26" s="27">
        <v>0</v>
      </c>
      <c r="G26" s="27">
        <v>0</v>
      </c>
      <c r="H26" s="27">
        <f t="shared" si="0"/>
        <v>0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5</v>
      </c>
      <c r="F27" s="27">
        <v>2</v>
      </c>
      <c r="G27" s="27">
        <v>0</v>
      </c>
      <c r="H27" s="27">
        <f t="shared" si="0"/>
        <v>7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1</v>
      </c>
      <c r="F28" s="27">
        <v>0</v>
      </c>
      <c r="G28" s="27">
        <v>0</v>
      </c>
      <c r="H28" s="27">
        <f t="shared" si="0"/>
        <v>1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0</v>
      </c>
      <c r="F29" s="27">
        <v>0</v>
      </c>
      <c r="G29" s="27">
        <v>0</v>
      </c>
      <c r="H29" s="27">
        <f t="shared" si="0"/>
        <v>0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1</v>
      </c>
      <c r="F30" s="27">
        <v>0</v>
      </c>
      <c r="G30" s="27">
        <v>0</v>
      </c>
      <c r="H30" s="27">
        <f t="shared" si="0"/>
        <v>1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0</v>
      </c>
      <c r="F31" s="27">
        <v>0</v>
      </c>
      <c r="G31" s="27">
        <v>0</v>
      </c>
      <c r="H31" s="27">
        <f t="shared" si="0"/>
        <v>0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12</v>
      </c>
      <c r="F32" s="27">
        <v>4</v>
      </c>
      <c r="G32" s="27">
        <v>0</v>
      </c>
      <c r="H32" s="27">
        <f t="shared" si="0"/>
        <v>16</v>
      </c>
      <c r="I32" s="14"/>
    </row>
    <row r="33" spans="1:9" ht="24.75" customHeight="1">
      <c r="A33" s="16"/>
      <c r="B33" s="20"/>
      <c r="C33" s="18"/>
      <c r="D33" s="8">
        <v>4</v>
      </c>
      <c r="E33" s="27">
        <v>3</v>
      </c>
      <c r="F33" s="27">
        <v>2</v>
      </c>
      <c r="G33" s="27">
        <v>0</v>
      </c>
      <c r="H33" s="27">
        <f t="shared" si="0"/>
        <v>5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7</v>
      </c>
      <c r="F34" s="27">
        <v>1</v>
      </c>
      <c r="G34" s="27">
        <v>0</v>
      </c>
      <c r="H34" s="27">
        <f t="shared" si="0"/>
        <v>8</v>
      </c>
      <c r="I34" s="14"/>
    </row>
    <row r="35" spans="1:9" ht="24.75" customHeight="1">
      <c r="A35" s="16"/>
      <c r="B35" s="20"/>
      <c r="C35" s="18"/>
      <c r="D35" s="8">
        <v>2</v>
      </c>
      <c r="E35" s="27">
        <v>0</v>
      </c>
      <c r="F35" s="27">
        <v>0</v>
      </c>
      <c r="G35" s="27">
        <v>0</v>
      </c>
      <c r="H35" s="27">
        <f t="shared" si="0"/>
        <v>0</v>
      </c>
      <c r="I35" s="14"/>
    </row>
    <row r="36" spans="1:9" ht="24.75" customHeight="1">
      <c r="A36" s="16"/>
      <c r="B36" s="22"/>
      <c r="C36" s="23"/>
      <c r="D36" s="17">
        <v>1</v>
      </c>
      <c r="E36" s="27">
        <v>7</v>
      </c>
      <c r="F36" s="27">
        <v>0</v>
      </c>
      <c r="G36" s="27">
        <v>0</v>
      </c>
      <c r="H36" s="27">
        <f t="shared" si="0"/>
        <v>7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218</v>
      </c>
      <c r="F37" s="28">
        <f>SUM(F24:F36)</f>
        <v>18</v>
      </c>
      <c r="G37" s="28">
        <f>SUM(G24:G36)</f>
        <v>0</v>
      </c>
      <c r="H37" s="28">
        <f t="shared" si="0"/>
        <v>236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365</v>
      </c>
      <c r="F52" s="28">
        <f>F23+F37+F51</f>
        <v>28</v>
      </c>
      <c r="G52" s="28">
        <f>G23+G37+G51</f>
        <v>0</v>
      </c>
      <c r="H52" s="28">
        <f>H51+H37+H23</f>
        <v>393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27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222</v>
      </c>
      <c r="F10" s="27">
        <v>15</v>
      </c>
      <c r="G10" s="27">
        <v>1</v>
      </c>
      <c r="H10" s="27">
        <f t="shared" ref="H10:H51" si="0">SUM(E10:G10)</f>
        <v>238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17</v>
      </c>
      <c r="F11" s="27">
        <v>3</v>
      </c>
      <c r="G11" s="27">
        <v>0</v>
      </c>
      <c r="H11" s="27">
        <f t="shared" si="0"/>
        <v>20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17</v>
      </c>
      <c r="F12" s="27">
        <v>1</v>
      </c>
      <c r="G12" s="27">
        <v>1</v>
      </c>
      <c r="H12" s="27">
        <f t="shared" si="0"/>
        <v>19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7</v>
      </c>
      <c r="F13" s="27">
        <v>1</v>
      </c>
      <c r="G13" s="27">
        <v>1</v>
      </c>
      <c r="H13" s="27">
        <f t="shared" si="0"/>
        <v>9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6</v>
      </c>
      <c r="F14" s="27">
        <v>0</v>
      </c>
      <c r="G14" s="27">
        <v>0</v>
      </c>
      <c r="H14" s="27">
        <f t="shared" si="0"/>
        <v>6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8</v>
      </c>
      <c r="F15" s="27">
        <v>0</v>
      </c>
      <c r="G15" s="27">
        <v>0</v>
      </c>
      <c r="H15" s="27">
        <f t="shared" si="0"/>
        <v>8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4</v>
      </c>
      <c r="F16" s="27">
        <v>2</v>
      </c>
      <c r="G16" s="27">
        <v>0</v>
      </c>
      <c r="H16" s="27">
        <f t="shared" si="0"/>
        <v>6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22</v>
      </c>
      <c r="F17" s="27">
        <v>0</v>
      </c>
      <c r="G17" s="27">
        <v>0</v>
      </c>
      <c r="H17" s="27">
        <f t="shared" si="0"/>
        <v>22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22</v>
      </c>
      <c r="F18" s="27">
        <v>0</v>
      </c>
      <c r="G18" s="27">
        <v>0</v>
      </c>
      <c r="H18" s="27">
        <f t="shared" si="0"/>
        <v>22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7</v>
      </c>
      <c r="F19" s="27">
        <v>0</v>
      </c>
      <c r="G19" s="27">
        <v>0</v>
      </c>
      <c r="H19" s="27">
        <f t="shared" si="0"/>
        <v>7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9</v>
      </c>
      <c r="F20" s="27">
        <v>0</v>
      </c>
      <c r="G20" s="27">
        <v>0</v>
      </c>
      <c r="H20" s="27">
        <f t="shared" si="0"/>
        <v>9</v>
      </c>
      <c r="I20" s="14"/>
    </row>
    <row r="21" spans="1:9" ht="24.75" customHeight="1">
      <c r="A21" s="16"/>
      <c r="B21" s="20"/>
      <c r="C21" s="18"/>
      <c r="D21" s="8">
        <v>2</v>
      </c>
      <c r="E21" s="27">
        <v>11</v>
      </c>
      <c r="F21" s="27">
        <v>0</v>
      </c>
      <c r="G21" s="27">
        <v>0</v>
      </c>
      <c r="H21" s="27">
        <f t="shared" si="0"/>
        <v>11</v>
      </c>
      <c r="I21" s="14"/>
    </row>
    <row r="22" spans="1:9" ht="24.75" customHeight="1">
      <c r="A22" s="16"/>
      <c r="B22" s="22"/>
      <c r="C22" s="23"/>
      <c r="D22" s="17">
        <v>1</v>
      </c>
      <c r="E22" s="27">
        <v>12</v>
      </c>
      <c r="F22" s="27">
        <v>0</v>
      </c>
      <c r="G22" s="27">
        <v>0</v>
      </c>
      <c r="H22" s="27">
        <f t="shared" si="0"/>
        <v>12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364</v>
      </c>
      <c r="F23" s="28">
        <f>SUM(F10:F22)</f>
        <v>22</v>
      </c>
      <c r="G23" s="28">
        <f>SUM(G10:G22)</f>
        <v>3</v>
      </c>
      <c r="H23" s="28">
        <f t="shared" si="0"/>
        <v>389</v>
      </c>
      <c r="I23" s="14"/>
    </row>
    <row r="24" spans="1:9" ht="24.75" customHeight="1">
      <c r="A24" s="16"/>
      <c r="B24" s="17"/>
      <c r="C24" s="21"/>
      <c r="D24" s="8">
        <v>13</v>
      </c>
      <c r="E24" s="27">
        <v>262</v>
      </c>
      <c r="F24" s="27">
        <v>14</v>
      </c>
      <c r="G24" s="27">
        <v>0</v>
      </c>
      <c r="H24" s="27">
        <f t="shared" si="0"/>
        <v>276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48</v>
      </c>
      <c r="F25" s="27">
        <v>0</v>
      </c>
      <c r="G25" s="27">
        <v>0</v>
      </c>
      <c r="H25" s="27">
        <f t="shared" si="0"/>
        <v>48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20</v>
      </c>
      <c r="F26" s="27">
        <v>0</v>
      </c>
      <c r="G26" s="27">
        <v>0</v>
      </c>
      <c r="H26" s="27">
        <f t="shared" si="0"/>
        <v>20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14</v>
      </c>
      <c r="F27" s="27">
        <v>1</v>
      </c>
      <c r="G27" s="27">
        <v>0</v>
      </c>
      <c r="H27" s="27">
        <f t="shared" si="0"/>
        <v>15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3</v>
      </c>
      <c r="F28" s="27">
        <v>0</v>
      </c>
      <c r="G28" s="27">
        <v>0</v>
      </c>
      <c r="H28" s="27">
        <f t="shared" si="0"/>
        <v>3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7</v>
      </c>
      <c r="F29" s="27">
        <v>1</v>
      </c>
      <c r="G29" s="27">
        <v>0</v>
      </c>
      <c r="H29" s="27">
        <f t="shared" si="0"/>
        <v>8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5</v>
      </c>
      <c r="F30" s="27">
        <v>2</v>
      </c>
      <c r="G30" s="27">
        <v>0</v>
      </c>
      <c r="H30" s="27">
        <f t="shared" si="0"/>
        <v>7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5</v>
      </c>
      <c r="F31" s="27">
        <v>0</v>
      </c>
      <c r="G31" s="27">
        <v>1</v>
      </c>
      <c r="H31" s="27">
        <f t="shared" si="0"/>
        <v>6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33</v>
      </c>
      <c r="F32" s="27">
        <v>1</v>
      </c>
      <c r="G32" s="27">
        <v>0</v>
      </c>
      <c r="H32" s="27">
        <f t="shared" si="0"/>
        <v>34</v>
      </c>
      <c r="I32" s="14"/>
    </row>
    <row r="33" spans="1:9" ht="24.75" customHeight="1">
      <c r="A33" s="16"/>
      <c r="B33" s="20"/>
      <c r="C33" s="18"/>
      <c r="D33" s="8">
        <v>4</v>
      </c>
      <c r="E33" s="27">
        <v>10</v>
      </c>
      <c r="F33" s="27">
        <v>1</v>
      </c>
      <c r="G33" s="27">
        <v>0</v>
      </c>
      <c r="H33" s="27">
        <f t="shared" si="0"/>
        <v>11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2</v>
      </c>
      <c r="F34" s="27">
        <v>0</v>
      </c>
      <c r="G34" s="27">
        <v>0</v>
      </c>
      <c r="H34" s="27">
        <f t="shared" si="0"/>
        <v>2</v>
      </c>
      <c r="I34" s="14"/>
    </row>
    <row r="35" spans="1:9" ht="24.75" customHeight="1">
      <c r="A35" s="16"/>
      <c r="B35" s="20"/>
      <c r="C35" s="18"/>
      <c r="D35" s="8">
        <v>2</v>
      </c>
      <c r="E35" s="27">
        <v>19</v>
      </c>
      <c r="F35" s="27">
        <v>0</v>
      </c>
      <c r="G35" s="27">
        <v>0</v>
      </c>
      <c r="H35" s="27">
        <f t="shared" si="0"/>
        <v>19</v>
      </c>
      <c r="I35" s="14"/>
    </row>
    <row r="36" spans="1:9" ht="24.75" customHeight="1">
      <c r="A36" s="16"/>
      <c r="B36" s="22"/>
      <c r="C36" s="23"/>
      <c r="D36" s="17">
        <v>1</v>
      </c>
      <c r="E36" s="27">
        <v>35</v>
      </c>
      <c r="F36" s="27">
        <v>0</v>
      </c>
      <c r="G36" s="27">
        <v>0</v>
      </c>
      <c r="H36" s="27">
        <f t="shared" si="0"/>
        <v>35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463</v>
      </c>
      <c r="F37" s="28">
        <f>SUM(F24:F36)</f>
        <v>20</v>
      </c>
      <c r="G37" s="28">
        <f>SUM(G24:G36)</f>
        <v>1</v>
      </c>
      <c r="H37" s="28">
        <f t="shared" si="0"/>
        <v>484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827</v>
      </c>
      <c r="F52" s="28">
        <f>F23+F37+F51</f>
        <v>42</v>
      </c>
      <c r="G52" s="28">
        <f>G23+G37+G51</f>
        <v>4</v>
      </c>
      <c r="H52" s="28">
        <f>H51+H37+H23</f>
        <v>873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28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200</v>
      </c>
      <c r="F10" s="27">
        <v>22</v>
      </c>
      <c r="G10" s="27">
        <v>0</v>
      </c>
      <c r="H10" s="27">
        <f t="shared" ref="H10:H51" si="0">SUM(E10:G10)</f>
        <v>222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6</v>
      </c>
      <c r="F11" s="27">
        <v>4</v>
      </c>
      <c r="G11" s="27">
        <v>0</v>
      </c>
      <c r="H11" s="27">
        <f t="shared" si="0"/>
        <v>10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2</v>
      </c>
      <c r="F12" s="27">
        <v>0</v>
      </c>
      <c r="G12" s="27">
        <v>0</v>
      </c>
      <c r="H12" s="27">
        <f t="shared" si="0"/>
        <v>2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0</v>
      </c>
      <c r="F13" s="27">
        <v>1</v>
      </c>
      <c r="G13" s="27">
        <v>0</v>
      </c>
      <c r="H13" s="27">
        <f t="shared" si="0"/>
        <v>1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2</v>
      </c>
      <c r="F14" s="27">
        <v>0</v>
      </c>
      <c r="G14" s="27">
        <v>0</v>
      </c>
      <c r="H14" s="27">
        <f t="shared" si="0"/>
        <v>2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13</v>
      </c>
      <c r="F15" s="27">
        <v>0</v>
      </c>
      <c r="G15" s="27">
        <v>0</v>
      </c>
      <c r="H15" s="27">
        <f t="shared" si="0"/>
        <v>13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3</v>
      </c>
      <c r="F16" s="27">
        <v>2</v>
      </c>
      <c r="G16" s="27">
        <v>2</v>
      </c>
      <c r="H16" s="27">
        <f t="shared" si="0"/>
        <v>7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4</v>
      </c>
      <c r="F17" s="27">
        <v>0</v>
      </c>
      <c r="G17" s="27">
        <v>1</v>
      </c>
      <c r="H17" s="27">
        <f t="shared" si="0"/>
        <v>5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7</v>
      </c>
      <c r="F18" s="27">
        <v>2</v>
      </c>
      <c r="G18" s="27">
        <v>0</v>
      </c>
      <c r="H18" s="27">
        <f t="shared" si="0"/>
        <v>9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1</v>
      </c>
      <c r="F19" s="27">
        <v>0</v>
      </c>
      <c r="G19" s="27">
        <v>0</v>
      </c>
      <c r="H19" s="27">
        <f t="shared" si="0"/>
        <v>1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6</v>
      </c>
      <c r="F20" s="27">
        <v>2</v>
      </c>
      <c r="G20" s="27">
        <v>0</v>
      </c>
      <c r="H20" s="27">
        <f t="shared" si="0"/>
        <v>8</v>
      </c>
      <c r="I20" s="14"/>
    </row>
    <row r="21" spans="1:9" ht="24.75" customHeight="1">
      <c r="A21" s="16"/>
      <c r="B21" s="20"/>
      <c r="C21" s="18"/>
      <c r="D21" s="8">
        <v>2</v>
      </c>
      <c r="E21" s="27">
        <v>0</v>
      </c>
      <c r="F21" s="27">
        <v>1</v>
      </c>
      <c r="G21" s="27">
        <v>0</v>
      </c>
      <c r="H21" s="27">
        <f t="shared" si="0"/>
        <v>1</v>
      </c>
      <c r="I21" s="14"/>
    </row>
    <row r="22" spans="1:9" ht="24.75" customHeight="1">
      <c r="A22" s="16"/>
      <c r="B22" s="22"/>
      <c r="C22" s="23"/>
      <c r="D22" s="17">
        <v>1</v>
      </c>
      <c r="E22" s="27">
        <v>1</v>
      </c>
      <c r="F22" s="27">
        <v>0</v>
      </c>
      <c r="G22" s="27">
        <v>0</v>
      </c>
      <c r="H22" s="27">
        <f t="shared" si="0"/>
        <v>1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245</v>
      </c>
      <c r="F23" s="28">
        <f>SUM(F10:F22)</f>
        <v>34</v>
      </c>
      <c r="G23" s="28">
        <f>SUM(G10:G22)</f>
        <v>3</v>
      </c>
      <c r="H23" s="28">
        <f t="shared" si="0"/>
        <v>282</v>
      </c>
      <c r="I23" s="14"/>
    </row>
    <row r="24" spans="1:9" ht="24.75" customHeight="1">
      <c r="A24" s="16"/>
      <c r="B24" s="17"/>
      <c r="C24" s="21"/>
      <c r="D24" s="8">
        <v>13</v>
      </c>
      <c r="E24" s="27">
        <v>269</v>
      </c>
      <c r="F24" s="27">
        <v>22</v>
      </c>
      <c r="G24" s="27">
        <v>0</v>
      </c>
      <c r="H24" s="27">
        <f t="shared" si="0"/>
        <v>291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3</v>
      </c>
      <c r="F25" s="27">
        <v>1</v>
      </c>
      <c r="G25" s="27">
        <v>0</v>
      </c>
      <c r="H25" s="27">
        <f t="shared" si="0"/>
        <v>4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0</v>
      </c>
      <c r="F26" s="27">
        <v>0</v>
      </c>
      <c r="G26" s="27">
        <v>0</v>
      </c>
      <c r="H26" s="27">
        <f t="shared" si="0"/>
        <v>0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0</v>
      </c>
      <c r="F27" s="27">
        <v>0</v>
      </c>
      <c r="G27" s="27">
        <v>1</v>
      </c>
      <c r="H27" s="27">
        <f t="shared" si="0"/>
        <v>1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2</v>
      </c>
      <c r="F28" s="27">
        <v>0</v>
      </c>
      <c r="G28" s="27">
        <v>0</v>
      </c>
      <c r="H28" s="27">
        <f t="shared" si="0"/>
        <v>2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16</v>
      </c>
      <c r="F29" s="27">
        <v>3</v>
      </c>
      <c r="G29" s="27">
        <v>0</v>
      </c>
      <c r="H29" s="27">
        <f t="shared" si="0"/>
        <v>19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4</v>
      </c>
      <c r="F30" s="27">
        <v>2</v>
      </c>
      <c r="G30" s="27">
        <v>0</v>
      </c>
      <c r="H30" s="27">
        <f t="shared" si="0"/>
        <v>6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12</v>
      </c>
      <c r="F31" s="27">
        <v>1</v>
      </c>
      <c r="G31" s="27">
        <v>0</v>
      </c>
      <c r="H31" s="27">
        <f t="shared" si="0"/>
        <v>13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16</v>
      </c>
      <c r="F32" s="27">
        <v>4</v>
      </c>
      <c r="G32" s="27">
        <v>0</v>
      </c>
      <c r="H32" s="27">
        <f t="shared" si="0"/>
        <v>20</v>
      </c>
      <c r="I32" s="14"/>
    </row>
    <row r="33" spans="1:9" ht="24.75" customHeight="1">
      <c r="A33" s="16"/>
      <c r="B33" s="20"/>
      <c r="C33" s="18"/>
      <c r="D33" s="8">
        <v>4</v>
      </c>
      <c r="E33" s="27">
        <v>9</v>
      </c>
      <c r="F33" s="27">
        <v>0</v>
      </c>
      <c r="G33" s="27">
        <v>0</v>
      </c>
      <c r="H33" s="27">
        <f t="shared" si="0"/>
        <v>9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15</v>
      </c>
      <c r="F34" s="27">
        <v>4</v>
      </c>
      <c r="G34" s="27">
        <v>0</v>
      </c>
      <c r="H34" s="27">
        <f t="shared" si="0"/>
        <v>19</v>
      </c>
      <c r="I34" s="14"/>
    </row>
    <row r="35" spans="1:9" ht="24.75" customHeight="1">
      <c r="A35" s="16"/>
      <c r="B35" s="20"/>
      <c r="C35" s="18"/>
      <c r="D35" s="8">
        <v>2</v>
      </c>
      <c r="E35" s="27">
        <v>4</v>
      </c>
      <c r="F35" s="27">
        <v>1</v>
      </c>
      <c r="G35" s="27">
        <v>0</v>
      </c>
      <c r="H35" s="27">
        <f t="shared" si="0"/>
        <v>5</v>
      </c>
      <c r="I35" s="14"/>
    </row>
    <row r="36" spans="1:9" ht="24.75" customHeight="1">
      <c r="A36" s="16"/>
      <c r="B36" s="22"/>
      <c r="C36" s="23"/>
      <c r="D36" s="17">
        <v>1</v>
      </c>
      <c r="E36" s="27">
        <v>1</v>
      </c>
      <c r="F36" s="27">
        <v>0</v>
      </c>
      <c r="G36" s="27">
        <v>0</v>
      </c>
      <c r="H36" s="27">
        <f t="shared" si="0"/>
        <v>1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351</v>
      </c>
      <c r="F37" s="28">
        <f>SUM(F24:F36)</f>
        <v>38</v>
      </c>
      <c r="G37" s="28">
        <f>SUM(G24:G36)</f>
        <v>1</v>
      </c>
      <c r="H37" s="28">
        <f t="shared" si="0"/>
        <v>390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596</v>
      </c>
      <c r="F52" s="28">
        <f>F23+F37+F51</f>
        <v>72</v>
      </c>
      <c r="G52" s="28">
        <f>G23+G37+G51</f>
        <v>4</v>
      </c>
      <c r="H52" s="28">
        <f>H51+H37+H23</f>
        <v>672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29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122</v>
      </c>
      <c r="F10" s="27">
        <v>7</v>
      </c>
      <c r="G10" s="27">
        <v>0</v>
      </c>
      <c r="H10" s="27">
        <f t="shared" ref="H10:H51" si="0">SUM(E10:G10)</f>
        <v>129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1</v>
      </c>
      <c r="F11" s="27">
        <v>1</v>
      </c>
      <c r="G11" s="27">
        <v>0</v>
      </c>
      <c r="H11" s="27">
        <f t="shared" si="0"/>
        <v>2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3</v>
      </c>
      <c r="F12" s="27">
        <v>1</v>
      </c>
      <c r="G12" s="27">
        <v>0</v>
      </c>
      <c r="H12" s="27">
        <f t="shared" si="0"/>
        <v>4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7</v>
      </c>
      <c r="F13" s="27">
        <v>1</v>
      </c>
      <c r="G13" s="27">
        <v>0</v>
      </c>
      <c r="H13" s="27">
        <f t="shared" si="0"/>
        <v>8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6</v>
      </c>
      <c r="F14" s="27">
        <v>1</v>
      </c>
      <c r="G14" s="27">
        <v>0</v>
      </c>
      <c r="H14" s="27">
        <f t="shared" si="0"/>
        <v>7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4</v>
      </c>
      <c r="F15" s="27">
        <v>0</v>
      </c>
      <c r="G15" s="27">
        <v>0</v>
      </c>
      <c r="H15" s="27">
        <f t="shared" si="0"/>
        <v>4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2</v>
      </c>
      <c r="F16" s="27">
        <v>1</v>
      </c>
      <c r="G16" s="27">
        <v>0</v>
      </c>
      <c r="H16" s="27">
        <f t="shared" si="0"/>
        <v>3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1</v>
      </c>
      <c r="F17" s="27">
        <v>0</v>
      </c>
      <c r="G17" s="27">
        <v>0</v>
      </c>
      <c r="H17" s="27">
        <f t="shared" si="0"/>
        <v>1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1</v>
      </c>
      <c r="F18" s="27">
        <v>0</v>
      </c>
      <c r="G18" s="27">
        <v>0</v>
      </c>
      <c r="H18" s="27">
        <f t="shared" si="0"/>
        <v>1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6</v>
      </c>
      <c r="F19" s="27">
        <v>1</v>
      </c>
      <c r="G19" s="27">
        <v>1</v>
      </c>
      <c r="H19" s="27">
        <f t="shared" si="0"/>
        <v>8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4</v>
      </c>
      <c r="F20" s="27">
        <v>2</v>
      </c>
      <c r="G20" s="27">
        <v>0</v>
      </c>
      <c r="H20" s="27">
        <f t="shared" si="0"/>
        <v>6</v>
      </c>
      <c r="I20" s="14"/>
    </row>
    <row r="21" spans="1:9" ht="24.75" customHeight="1">
      <c r="A21" s="16"/>
      <c r="B21" s="20"/>
      <c r="C21" s="18"/>
      <c r="D21" s="8">
        <v>2</v>
      </c>
      <c r="E21" s="27">
        <v>0</v>
      </c>
      <c r="F21" s="27">
        <v>0</v>
      </c>
      <c r="G21" s="27">
        <v>0</v>
      </c>
      <c r="H21" s="27">
        <f t="shared" si="0"/>
        <v>0</v>
      </c>
      <c r="I21" s="14"/>
    </row>
    <row r="22" spans="1:9" ht="24.75" customHeight="1">
      <c r="A22" s="16"/>
      <c r="B22" s="22"/>
      <c r="C22" s="23"/>
      <c r="D22" s="17">
        <v>1</v>
      </c>
      <c r="E22" s="27">
        <v>0</v>
      </c>
      <c r="F22" s="27">
        <v>0</v>
      </c>
      <c r="G22" s="27">
        <v>0</v>
      </c>
      <c r="H22" s="27">
        <f t="shared" si="0"/>
        <v>0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157</v>
      </c>
      <c r="F23" s="28">
        <f>SUM(F10:F22)</f>
        <v>15</v>
      </c>
      <c r="G23" s="28">
        <f>SUM(G10:G22)</f>
        <v>1</v>
      </c>
      <c r="H23" s="28">
        <f t="shared" si="0"/>
        <v>173</v>
      </c>
      <c r="I23" s="14"/>
    </row>
    <row r="24" spans="1:9" ht="24.75" customHeight="1">
      <c r="A24" s="16"/>
      <c r="B24" s="17"/>
      <c r="C24" s="21"/>
      <c r="D24" s="8">
        <v>13</v>
      </c>
      <c r="E24" s="27">
        <v>162</v>
      </c>
      <c r="F24" s="27">
        <v>8</v>
      </c>
      <c r="G24" s="27">
        <v>0</v>
      </c>
      <c r="H24" s="27">
        <f t="shared" si="0"/>
        <v>170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2</v>
      </c>
      <c r="F25" s="27">
        <v>0</v>
      </c>
      <c r="G25" s="27">
        <v>0</v>
      </c>
      <c r="H25" s="27">
        <f t="shared" si="0"/>
        <v>2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9</v>
      </c>
      <c r="F26" s="27">
        <v>1</v>
      </c>
      <c r="G26" s="27">
        <v>0</v>
      </c>
      <c r="H26" s="27">
        <f t="shared" si="0"/>
        <v>10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2</v>
      </c>
      <c r="F27" s="27">
        <v>3</v>
      </c>
      <c r="G27" s="27">
        <v>0</v>
      </c>
      <c r="H27" s="27">
        <f t="shared" si="0"/>
        <v>5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4</v>
      </c>
      <c r="F28" s="27">
        <v>1</v>
      </c>
      <c r="G28" s="27">
        <v>0</v>
      </c>
      <c r="H28" s="27">
        <f t="shared" si="0"/>
        <v>5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5</v>
      </c>
      <c r="F29" s="27">
        <v>1</v>
      </c>
      <c r="G29" s="27">
        <v>0</v>
      </c>
      <c r="H29" s="27">
        <f t="shared" si="0"/>
        <v>6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2</v>
      </c>
      <c r="F30" s="27">
        <v>1</v>
      </c>
      <c r="G30" s="27">
        <v>0</v>
      </c>
      <c r="H30" s="27">
        <f t="shared" si="0"/>
        <v>3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1</v>
      </c>
      <c r="F31" s="27">
        <v>0</v>
      </c>
      <c r="G31" s="27">
        <v>0</v>
      </c>
      <c r="H31" s="27">
        <f t="shared" si="0"/>
        <v>1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0</v>
      </c>
      <c r="F32" s="27">
        <v>0</v>
      </c>
      <c r="G32" s="27">
        <v>0</v>
      </c>
      <c r="H32" s="27">
        <f t="shared" si="0"/>
        <v>0</v>
      </c>
      <c r="I32" s="14"/>
    </row>
    <row r="33" spans="1:9" ht="24.75" customHeight="1">
      <c r="A33" s="16"/>
      <c r="B33" s="20"/>
      <c r="C33" s="18"/>
      <c r="D33" s="8">
        <v>4</v>
      </c>
      <c r="E33" s="27">
        <v>11</v>
      </c>
      <c r="F33" s="27">
        <v>3</v>
      </c>
      <c r="G33" s="27">
        <v>0</v>
      </c>
      <c r="H33" s="27">
        <f t="shared" si="0"/>
        <v>14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8</v>
      </c>
      <c r="F34" s="27">
        <v>1</v>
      </c>
      <c r="G34" s="27">
        <v>0</v>
      </c>
      <c r="H34" s="27">
        <f t="shared" si="0"/>
        <v>9</v>
      </c>
      <c r="I34" s="14"/>
    </row>
    <row r="35" spans="1:9" ht="24.75" customHeight="1">
      <c r="A35" s="16"/>
      <c r="B35" s="20"/>
      <c r="C35" s="18"/>
      <c r="D35" s="8">
        <v>2</v>
      </c>
      <c r="E35" s="27">
        <v>1</v>
      </c>
      <c r="F35" s="27">
        <v>0</v>
      </c>
      <c r="G35" s="27">
        <v>0</v>
      </c>
      <c r="H35" s="27">
        <f t="shared" si="0"/>
        <v>1</v>
      </c>
      <c r="I35" s="14"/>
    </row>
    <row r="36" spans="1:9" ht="24.75" customHeight="1">
      <c r="A36" s="16"/>
      <c r="B36" s="22"/>
      <c r="C36" s="23"/>
      <c r="D36" s="17">
        <v>1</v>
      </c>
      <c r="E36" s="27">
        <v>9</v>
      </c>
      <c r="F36" s="27">
        <v>0</v>
      </c>
      <c r="G36" s="27">
        <v>0</v>
      </c>
      <c r="H36" s="27">
        <f t="shared" si="0"/>
        <v>9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216</v>
      </c>
      <c r="F37" s="28">
        <f>SUM(F24:F36)</f>
        <v>19</v>
      </c>
      <c r="G37" s="28">
        <f>SUM(G24:G36)</f>
        <v>0</v>
      </c>
      <c r="H37" s="28">
        <f t="shared" si="0"/>
        <v>235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373</v>
      </c>
      <c r="F52" s="28">
        <f>F23+F37+F51</f>
        <v>34</v>
      </c>
      <c r="G52" s="28">
        <f>G23+G37+G51</f>
        <v>1</v>
      </c>
      <c r="H52" s="28">
        <f>H51+H37+H23</f>
        <v>408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12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187</v>
      </c>
      <c r="F10" s="27">
        <v>36</v>
      </c>
      <c r="G10" s="27">
        <v>3</v>
      </c>
      <c r="H10" s="27">
        <f t="shared" ref="H10:H51" si="0">SUM(E10:G10)</f>
        <v>226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3</v>
      </c>
      <c r="F11" s="27">
        <v>9</v>
      </c>
      <c r="G11" s="27" t="s">
        <v>60</v>
      </c>
      <c r="H11" s="27">
        <f t="shared" si="0"/>
        <v>12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6</v>
      </c>
      <c r="F12" s="27">
        <v>7</v>
      </c>
      <c r="G12" s="27" t="s">
        <v>60</v>
      </c>
      <c r="H12" s="27">
        <f t="shared" si="0"/>
        <v>13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7</v>
      </c>
      <c r="F13" s="27">
        <v>4</v>
      </c>
      <c r="G13" s="27" t="s">
        <v>60</v>
      </c>
      <c r="H13" s="27">
        <f t="shared" si="0"/>
        <v>11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5</v>
      </c>
      <c r="F14" s="27">
        <v>2</v>
      </c>
      <c r="G14" s="27" t="s">
        <v>60</v>
      </c>
      <c r="H14" s="27">
        <f t="shared" si="0"/>
        <v>7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9</v>
      </c>
      <c r="F15" s="27">
        <v>0</v>
      </c>
      <c r="G15" s="27" t="s">
        <v>60</v>
      </c>
      <c r="H15" s="27">
        <f t="shared" si="0"/>
        <v>9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8</v>
      </c>
      <c r="F16" s="27">
        <v>1</v>
      </c>
      <c r="G16" s="27">
        <v>2</v>
      </c>
      <c r="H16" s="27">
        <f t="shared" si="0"/>
        <v>11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7</v>
      </c>
      <c r="F17" s="27">
        <v>0</v>
      </c>
      <c r="G17" s="27" t="s">
        <v>60</v>
      </c>
      <c r="H17" s="27">
        <f t="shared" si="0"/>
        <v>7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95</v>
      </c>
      <c r="F18" s="27">
        <v>0</v>
      </c>
      <c r="G18" s="27" t="s">
        <v>60</v>
      </c>
      <c r="H18" s="27">
        <f t="shared" si="0"/>
        <v>95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9</v>
      </c>
      <c r="F19" s="27">
        <v>7</v>
      </c>
      <c r="G19" s="27" t="s">
        <v>60</v>
      </c>
      <c r="H19" s="27">
        <f t="shared" si="0"/>
        <v>16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0</v>
      </c>
      <c r="F20" s="27">
        <v>0</v>
      </c>
      <c r="G20" s="27">
        <v>0</v>
      </c>
      <c r="H20" s="27">
        <f t="shared" si="0"/>
        <v>0</v>
      </c>
      <c r="I20" s="14"/>
    </row>
    <row r="21" spans="1:9" ht="24.75" customHeight="1">
      <c r="A21" s="16"/>
      <c r="B21" s="20"/>
      <c r="C21" s="18"/>
      <c r="D21" s="8">
        <v>2</v>
      </c>
      <c r="E21" s="27">
        <v>4</v>
      </c>
      <c r="F21" s="27">
        <v>0</v>
      </c>
      <c r="G21" s="27" t="s">
        <v>60</v>
      </c>
      <c r="H21" s="27">
        <f t="shared" si="0"/>
        <v>4</v>
      </c>
      <c r="I21" s="14"/>
    </row>
    <row r="22" spans="1:9" ht="24.75" customHeight="1">
      <c r="A22" s="16"/>
      <c r="B22" s="22"/>
      <c r="C22" s="23"/>
      <c r="D22" s="17">
        <v>1</v>
      </c>
      <c r="E22" s="27">
        <v>9</v>
      </c>
      <c r="F22" s="27">
        <v>0</v>
      </c>
      <c r="G22" s="27" t="s">
        <v>60</v>
      </c>
      <c r="H22" s="27">
        <f t="shared" si="0"/>
        <v>9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349</v>
      </c>
      <c r="F23" s="28">
        <f>SUM(F10:F22)</f>
        <v>66</v>
      </c>
      <c r="G23" s="28">
        <f>SUM(G10:G22)</f>
        <v>5</v>
      </c>
      <c r="H23" s="28">
        <f t="shared" si="0"/>
        <v>420</v>
      </c>
      <c r="I23" s="14"/>
    </row>
    <row r="24" spans="1:9" ht="24.75" customHeight="1">
      <c r="A24" s="16"/>
      <c r="B24" s="17"/>
      <c r="C24" s="21"/>
      <c r="D24" s="8">
        <v>13</v>
      </c>
      <c r="E24" s="27">
        <v>250</v>
      </c>
      <c r="F24" s="27">
        <v>27</v>
      </c>
      <c r="G24" s="27" t="s">
        <v>60</v>
      </c>
      <c r="H24" s="27">
        <f t="shared" si="0"/>
        <v>277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20</v>
      </c>
      <c r="F25" s="27">
        <v>5</v>
      </c>
      <c r="G25" s="27" t="s">
        <v>60</v>
      </c>
      <c r="H25" s="27">
        <f t="shared" si="0"/>
        <v>25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14</v>
      </c>
      <c r="F26" s="27">
        <v>2</v>
      </c>
      <c r="G26" s="27" t="s">
        <v>60</v>
      </c>
      <c r="H26" s="27">
        <f t="shared" si="0"/>
        <v>16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10</v>
      </c>
      <c r="F27" s="27">
        <v>6</v>
      </c>
      <c r="G27" s="27" t="s">
        <v>60</v>
      </c>
      <c r="H27" s="27">
        <f t="shared" si="0"/>
        <v>16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12</v>
      </c>
      <c r="F28" s="27">
        <v>4</v>
      </c>
      <c r="G28" s="27" t="s">
        <v>60</v>
      </c>
      <c r="H28" s="27">
        <f t="shared" si="0"/>
        <v>16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10</v>
      </c>
      <c r="F29" s="27">
        <v>2</v>
      </c>
      <c r="G29" s="27" t="s">
        <v>60</v>
      </c>
      <c r="H29" s="27">
        <f t="shared" si="0"/>
        <v>12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10</v>
      </c>
      <c r="F30" s="27">
        <v>3</v>
      </c>
      <c r="G30" s="27" t="s">
        <v>60</v>
      </c>
      <c r="H30" s="27">
        <f t="shared" si="0"/>
        <v>13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16</v>
      </c>
      <c r="F31" s="27">
        <v>2</v>
      </c>
      <c r="G31" s="27" t="s">
        <v>60</v>
      </c>
      <c r="H31" s="27">
        <f t="shared" si="0"/>
        <v>18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26</v>
      </c>
      <c r="F32" s="27">
        <v>2</v>
      </c>
      <c r="G32" s="27" t="s">
        <v>60</v>
      </c>
      <c r="H32" s="27">
        <f t="shared" si="0"/>
        <v>28</v>
      </c>
      <c r="I32" s="14"/>
    </row>
    <row r="33" spans="1:9" ht="24.75" customHeight="1">
      <c r="A33" s="16"/>
      <c r="B33" s="20"/>
      <c r="C33" s="18"/>
      <c r="D33" s="8">
        <v>4</v>
      </c>
      <c r="E33" s="27">
        <v>8</v>
      </c>
      <c r="F33" s="27">
        <v>3</v>
      </c>
      <c r="G33" s="27" t="s">
        <v>60</v>
      </c>
      <c r="H33" s="27">
        <f t="shared" si="0"/>
        <v>11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6</v>
      </c>
      <c r="F34" s="27">
        <v>0</v>
      </c>
      <c r="G34" s="27" t="s">
        <v>60</v>
      </c>
      <c r="H34" s="27">
        <f t="shared" si="0"/>
        <v>6</v>
      </c>
      <c r="I34" s="14"/>
    </row>
    <row r="35" spans="1:9" ht="24.75" customHeight="1">
      <c r="A35" s="16"/>
      <c r="B35" s="20"/>
      <c r="C35" s="18"/>
      <c r="D35" s="8">
        <v>2</v>
      </c>
      <c r="E35" s="27">
        <v>5</v>
      </c>
      <c r="F35" s="27">
        <v>1</v>
      </c>
      <c r="G35" s="27" t="s">
        <v>60</v>
      </c>
      <c r="H35" s="27">
        <f t="shared" si="0"/>
        <v>6</v>
      </c>
      <c r="I35" s="14"/>
    </row>
    <row r="36" spans="1:9" ht="24.75" customHeight="1">
      <c r="A36" s="16"/>
      <c r="B36" s="22"/>
      <c r="C36" s="23"/>
      <c r="D36" s="17">
        <v>1</v>
      </c>
      <c r="E36" s="27">
        <v>5</v>
      </c>
      <c r="F36" s="27">
        <v>0</v>
      </c>
      <c r="G36" s="27" t="s">
        <v>60</v>
      </c>
      <c r="H36" s="27">
        <f t="shared" si="0"/>
        <v>5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392</v>
      </c>
      <c r="F37" s="28">
        <f>SUM(F24:F36)</f>
        <v>57</v>
      </c>
      <c r="G37" s="28">
        <f>SUM(G24:G36)</f>
        <v>0</v>
      </c>
      <c r="H37" s="28">
        <f t="shared" si="0"/>
        <v>449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741</v>
      </c>
      <c r="F52" s="28">
        <f>F23+F37+F51</f>
        <v>123</v>
      </c>
      <c r="G52" s="28">
        <f>G23+G37+G51</f>
        <v>5</v>
      </c>
      <c r="H52" s="28">
        <f>H51+H37+H23</f>
        <v>869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30"/>
      <c r="B1" s="30" t="s">
        <v>0</v>
      </c>
      <c r="C1" s="30"/>
      <c r="D1" s="30"/>
      <c r="E1" s="30"/>
      <c r="F1" s="30"/>
      <c r="G1" s="30"/>
      <c r="H1" s="30"/>
      <c r="I1" s="30"/>
    </row>
    <row r="2" spans="1:9" ht="30" customHeight="1">
      <c r="A2" s="30"/>
      <c r="B2" s="30" t="s">
        <v>1</v>
      </c>
      <c r="C2" s="30"/>
      <c r="D2" s="30"/>
      <c r="E2" s="31" t="s">
        <v>2</v>
      </c>
      <c r="F2" s="30"/>
      <c r="G2" s="30"/>
      <c r="H2" s="30"/>
      <c r="I2" s="30"/>
    </row>
    <row r="3" spans="1:9" ht="30" customHeight="1">
      <c r="A3" s="30"/>
      <c r="B3" s="30" t="s">
        <v>3</v>
      </c>
      <c r="C3" s="30"/>
      <c r="D3" s="30"/>
      <c r="E3" s="32" t="s">
        <v>30</v>
      </c>
      <c r="F3" s="30"/>
      <c r="G3" s="30"/>
      <c r="H3" s="30"/>
      <c r="I3" s="30"/>
    </row>
    <row r="4" spans="1:9" ht="30" customHeight="1">
      <c r="A4" s="30"/>
      <c r="B4" s="30" t="s">
        <v>5</v>
      </c>
      <c r="C4" s="30"/>
      <c r="D4" s="30"/>
      <c r="E4" s="33" t="s">
        <v>40</v>
      </c>
      <c r="F4" s="32">
        <v>2020</v>
      </c>
      <c r="G4" s="30"/>
      <c r="H4" s="30"/>
      <c r="I4" s="30"/>
    </row>
    <row r="5" spans="1:9" ht="30" customHeight="1">
      <c r="A5" s="30"/>
      <c r="B5" s="3" t="s">
        <v>6</v>
      </c>
      <c r="C5" s="3"/>
      <c r="D5" s="3"/>
      <c r="E5" s="3"/>
      <c r="F5" s="3"/>
      <c r="G5" s="3"/>
      <c r="H5" s="3"/>
      <c r="I5" s="30"/>
    </row>
    <row r="6" spans="1:9" ht="19.5" customHeight="1">
      <c r="A6" s="34"/>
      <c r="B6" s="35"/>
      <c r="C6" s="34"/>
      <c r="D6" s="34"/>
      <c r="E6" s="34"/>
      <c r="F6" s="34"/>
      <c r="G6" s="34"/>
      <c r="H6" s="34"/>
      <c r="I6" s="34"/>
    </row>
    <row r="7" spans="1:9" ht="30" customHeight="1">
      <c r="A7" s="34"/>
      <c r="B7" s="36" t="s">
        <v>41</v>
      </c>
      <c r="C7" s="34"/>
      <c r="D7" s="34"/>
      <c r="E7" s="34"/>
      <c r="F7" s="34"/>
      <c r="G7" s="34"/>
      <c r="H7" s="34"/>
      <c r="I7" s="34"/>
    </row>
    <row r="8" spans="1:9" ht="30" customHeight="1">
      <c r="A8" s="34"/>
      <c r="B8" s="1" t="s">
        <v>42</v>
      </c>
      <c r="C8" s="1"/>
      <c r="D8" s="1"/>
      <c r="E8" s="1" t="s">
        <v>7</v>
      </c>
      <c r="F8" s="1"/>
      <c r="G8" s="1"/>
      <c r="H8" s="1"/>
      <c r="I8" s="34"/>
    </row>
    <row r="9" spans="1:9" ht="30" customHeight="1">
      <c r="A9" s="34"/>
      <c r="B9" s="1"/>
      <c r="C9" s="1"/>
      <c r="D9" s="1"/>
      <c r="E9" s="37" t="s">
        <v>9</v>
      </c>
      <c r="F9" s="37" t="s">
        <v>10</v>
      </c>
      <c r="G9" s="37" t="s">
        <v>11</v>
      </c>
      <c r="H9" s="37" t="s">
        <v>8</v>
      </c>
      <c r="I9" s="34"/>
    </row>
    <row r="10" spans="1:9" ht="24.75" customHeight="1">
      <c r="A10" s="38"/>
      <c r="B10" s="39"/>
      <c r="C10" s="40"/>
      <c r="D10" s="37">
        <v>13</v>
      </c>
      <c r="E10" s="41">
        <v>333</v>
      </c>
      <c r="F10" s="41">
        <v>15</v>
      </c>
      <c r="G10" s="41">
        <v>2</v>
      </c>
      <c r="H10" s="41">
        <f t="shared" ref="H10:H51" si="0">SUM(E10:G10)</f>
        <v>350</v>
      </c>
      <c r="I10" s="34"/>
    </row>
    <row r="11" spans="1:9" ht="24.75" customHeight="1">
      <c r="A11" s="38"/>
      <c r="B11" s="42"/>
      <c r="C11" s="40" t="s">
        <v>43</v>
      </c>
      <c r="D11" s="37">
        <v>12</v>
      </c>
      <c r="E11" s="41">
        <v>32</v>
      </c>
      <c r="F11" s="41">
        <v>1</v>
      </c>
      <c r="G11" s="41">
        <v>1</v>
      </c>
      <c r="H11" s="41">
        <f t="shared" si="0"/>
        <v>34</v>
      </c>
      <c r="I11" s="34"/>
    </row>
    <row r="12" spans="1:9" ht="24.75" customHeight="1">
      <c r="A12" s="38"/>
      <c r="B12" s="42" t="s">
        <v>44</v>
      </c>
      <c r="C12" s="40"/>
      <c r="D12" s="37">
        <v>11</v>
      </c>
      <c r="E12" s="41">
        <v>12</v>
      </c>
      <c r="F12" s="41">
        <v>2</v>
      </c>
      <c r="G12" s="41">
        <v>1</v>
      </c>
      <c r="H12" s="41">
        <f t="shared" si="0"/>
        <v>15</v>
      </c>
      <c r="I12" s="34"/>
    </row>
    <row r="13" spans="1:9" ht="24.75" customHeight="1">
      <c r="A13" s="38"/>
      <c r="B13" s="42" t="s">
        <v>45</v>
      </c>
      <c r="C13" s="43"/>
      <c r="D13" s="37">
        <v>10</v>
      </c>
      <c r="E13" s="41">
        <v>15</v>
      </c>
      <c r="F13" s="41">
        <v>3</v>
      </c>
      <c r="G13" s="41">
        <v>0</v>
      </c>
      <c r="H13" s="41">
        <f t="shared" si="0"/>
        <v>18</v>
      </c>
      <c r="I13" s="34"/>
    </row>
    <row r="14" spans="1:9" ht="24.75" customHeight="1">
      <c r="A14" s="38"/>
      <c r="B14" s="42" t="s">
        <v>44</v>
      </c>
      <c r="C14" s="40"/>
      <c r="D14" s="37">
        <v>9</v>
      </c>
      <c r="E14" s="41">
        <v>2</v>
      </c>
      <c r="F14" s="41">
        <v>0</v>
      </c>
      <c r="G14" s="41">
        <v>0</v>
      </c>
      <c r="H14" s="41">
        <f t="shared" si="0"/>
        <v>2</v>
      </c>
      <c r="I14" s="34"/>
    </row>
    <row r="15" spans="1:9" ht="24.75" customHeight="1">
      <c r="A15" s="38"/>
      <c r="B15" s="42" t="s">
        <v>46</v>
      </c>
      <c r="C15" s="40" t="s">
        <v>47</v>
      </c>
      <c r="D15" s="37">
        <v>8</v>
      </c>
      <c r="E15" s="41">
        <v>9</v>
      </c>
      <c r="F15" s="41">
        <v>0</v>
      </c>
      <c r="G15" s="41">
        <v>0</v>
      </c>
      <c r="H15" s="41">
        <f t="shared" si="0"/>
        <v>9</v>
      </c>
      <c r="I15" s="34"/>
    </row>
    <row r="16" spans="1:9" ht="24.75" customHeight="1">
      <c r="A16" s="38"/>
      <c r="B16" s="42" t="s">
        <v>48</v>
      </c>
      <c r="C16" s="40"/>
      <c r="D16" s="37">
        <v>7</v>
      </c>
      <c r="E16" s="41">
        <v>7</v>
      </c>
      <c r="F16" s="41">
        <v>0</v>
      </c>
      <c r="G16" s="41">
        <v>0</v>
      </c>
      <c r="H16" s="41">
        <f t="shared" si="0"/>
        <v>7</v>
      </c>
      <c r="I16" s="34"/>
    </row>
    <row r="17" spans="1:9" ht="24.75" customHeight="1">
      <c r="A17" s="38"/>
      <c r="B17" s="42" t="s">
        <v>49</v>
      </c>
      <c r="C17" s="40"/>
      <c r="D17" s="37">
        <v>6</v>
      </c>
      <c r="E17" s="41">
        <v>7</v>
      </c>
      <c r="F17" s="41">
        <v>2</v>
      </c>
      <c r="G17" s="41">
        <v>0</v>
      </c>
      <c r="H17" s="41">
        <f t="shared" si="0"/>
        <v>9</v>
      </c>
      <c r="I17" s="34"/>
    </row>
    <row r="18" spans="1:9" ht="24.75" customHeight="1">
      <c r="A18" s="38"/>
      <c r="B18" s="42" t="s">
        <v>50</v>
      </c>
      <c r="C18" s="43"/>
      <c r="D18" s="37">
        <v>5</v>
      </c>
      <c r="E18" s="41">
        <v>14</v>
      </c>
      <c r="F18" s="41">
        <v>0</v>
      </c>
      <c r="G18" s="41">
        <v>0</v>
      </c>
      <c r="H18" s="41">
        <f t="shared" si="0"/>
        <v>14</v>
      </c>
      <c r="I18" s="34"/>
    </row>
    <row r="19" spans="1:9" ht="24.75" customHeight="1">
      <c r="A19" s="38"/>
      <c r="B19" s="42" t="s">
        <v>44</v>
      </c>
      <c r="C19" s="40"/>
      <c r="D19" s="37">
        <v>4</v>
      </c>
      <c r="E19" s="41">
        <v>22</v>
      </c>
      <c r="F19" s="41">
        <v>0</v>
      </c>
      <c r="G19" s="41">
        <v>0</v>
      </c>
      <c r="H19" s="41">
        <f t="shared" si="0"/>
        <v>22</v>
      </c>
      <c r="I19" s="34"/>
    </row>
    <row r="20" spans="1:9" ht="24.75" customHeight="1">
      <c r="A20" s="38"/>
      <c r="B20" s="42"/>
      <c r="C20" s="40" t="s">
        <v>44</v>
      </c>
      <c r="D20" s="37">
        <v>3</v>
      </c>
      <c r="E20" s="41">
        <v>0</v>
      </c>
      <c r="F20" s="41">
        <v>0</v>
      </c>
      <c r="G20" s="41">
        <v>0</v>
      </c>
      <c r="H20" s="41">
        <f t="shared" si="0"/>
        <v>0</v>
      </c>
      <c r="I20" s="34"/>
    </row>
    <row r="21" spans="1:9" ht="24.75" customHeight="1">
      <c r="A21" s="38"/>
      <c r="B21" s="42"/>
      <c r="C21" s="40"/>
      <c r="D21" s="37">
        <v>2</v>
      </c>
      <c r="E21" s="41">
        <v>7</v>
      </c>
      <c r="F21" s="41">
        <v>0</v>
      </c>
      <c r="G21" s="41">
        <v>0</v>
      </c>
      <c r="H21" s="41">
        <f t="shared" si="0"/>
        <v>7</v>
      </c>
      <c r="I21" s="34"/>
    </row>
    <row r="22" spans="1:9" ht="24.75" customHeight="1">
      <c r="A22" s="38"/>
      <c r="B22" s="44"/>
      <c r="C22" s="45"/>
      <c r="D22" s="39">
        <v>1</v>
      </c>
      <c r="E22" s="41">
        <v>4</v>
      </c>
      <c r="F22" s="41">
        <v>0</v>
      </c>
      <c r="G22" s="41">
        <v>0</v>
      </c>
      <c r="H22" s="41">
        <f t="shared" si="0"/>
        <v>4</v>
      </c>
      <c r="I22" s="34"/>
    </row>
    <row r="23" spans="1:9" ht="24.75" customHeight="1">
      <c r="A23" s="38"/>
      <c r="B23" s="5" t="s">
        <v>51</v>
      </c>
      <c r="C23" s="4"/>
      <c r="D23" s="6"/>
      <c r="E23" s="46">
        <f>SUM(E10:E22)</f>
        <v>464</v>
      </c>
      <c r="F23" s="46">
        <f>SUM(F10:F22)</f>
        <v>23</v>
      </c>
      <c r="G23" s="46">
        <f>SUM(G10:G22)</f>
        <v>4</v>
      </c>
      <c r="H23" s="46">
        <f t="shared" si="0"/>
        <v>491</v>
      </c>
      <c r="I23" s="34"/>
    </row>
    <row r="24" spans="1:9" ht="24.75" customHeight="1">
      <c r="A24" s="38"/>
      <c r="B24" s="39"/>
      <c r="C24" s="43"/>
      <c r="D24" s="37">
        <v>13</v>
      </c>
      <c r="E24" s="41">
        <v>531</v>
      </c>
      <c r="F24" s="41">
        <v>20</v>
      </c>
      <c r="G24" s="41">
        <v>0</v>
      </c>
      <c r="H24" s="41">
        <f t="shared" si="0"/>
        <v>551</v>
      </c>
      <c r="I24" s="34"/>
    </row>
    <row r="25" spans="1:9" ht="24.75" customHeight="1">
      <c r="A25" s="38"/>
      <c r="B25" s="42"/>
      <c r="C25" s="40" t="s">
        <v>43</v>
      </c>
      <c r="D25" s="37">
        <v>12</v>
      </c>
      <c r="E25" s="41">
        <v>40</v>
      </c>
      <c r="F25" s="41">
        <v>1</v>
      </c>
      <c r="G25" s="41">
        <v>1</v>
      </c>
      <c r="H25" s="41">
        <f t="shared" si="0"/>
        <v>42</v>
      </c>
      <c r="I25" s="34"/>
    </row>
    <row r="26" spans="1:9" ht="24.75" customHeight="1">
      <c r="A26" s="38"/>
      <c r="B26" s="42" t="s">
        <v>50</v>
      </c>
      <c r="C26" s="40"/>
      <c r="D26" s="37">
        <v>11</v>
      </c>
      <c r="E26" s="41">
        <v>11</v>
      </c>
      <c r="F26" s="41">
        <v>0</v>
      </c>
      <c r="G26" s="41">
        <v>0</v>
      </c>
      <c r="H26" s="41">
        <f t="shared" si="0"/>
        <v>11</v>
      </c>
      <c r="I26" s="34"/>
    </row>
    <row r="27" spans="1:9" ht="24.75" customHeight="1">
      <c r="A27" s="38"/>
      <c r="B27" s="42" t="s">
        <v>52</v>
      </c>
      <c r="C27" s="43"/>
      <c r="D27" s="37">
        <v>10</v>
      </c>
      <c r="E27" s="41">
        <v>24</v>
      </c>
      <c r="F27" s="41">
        <v>2</v>
      </c>
      <c r="G27" s="41">
        <v>0</v>
      </c>
      <c r="H27" s="41">
        <f t="shared" si="0"/>
        <v>26</v>
      </c>
      <c r="I27" s="34"/>
    </row>
    <row r="28" spans="1:9" ht="24.75" customHeight="1">
      <c r="A28" s="38"/>
      <c r="B28" s="42" t="s">
        <v>43</v>
      </c>
      <c r="C28" s="40"/>
      <c r="D28" s="37">
        <v>9</v>
      </c>
      <c r="E28" s="41">
        <v>1</v>
      </c>
      <c r="F28" s="41">
        <v>0</v>
      </c>
      <c r="G28" s="41">
        <v>0</v>
      </c>
      <c r="H28" s="41">
        <f t="shared" si="0"/>
        <v>1</v>
      </c>
      <c r="I28" s="34"/>
    </row>
    <row r="29" spans="1:9" ht="24.75" customHeight="1">
      <c r="A29" s="38"/>
      <c r="B29" s="42" t="s">
        <v>45</v>
      </c>
      <c r="C29" s="40" t="s">
        <v>47</v>
      </c>
      <c r="D29" s="37">
        <v>8</v>
      </c>
      <c r="E29" s="41">
        <v>12</v>
      </c>
      <c r="F29" s="41">
        <v>1</v>
      </c>
      <c r="G29" s="41">
        <v>0</v>
      </c>
      <c r="H29" s="41">
        <f t="shared" si="0"/>
        <v>13</v>
      </c>
      <c r="I29" s="34"/>
    </row>
    <row r="30" spans="1:9" ht="24.75" customHeight="1">
      <c r="A30" s="38"/>
      <c r="B30" s="42" t="s">
        <v>48</v>
      </c>
      <c r="C30" s="40"/>
      <c r="D30" s="37">
        <v>7</v>
      </c>
      <c r="E30" s="41">
        <v>15</v>
      </c>
      <c r="F30" s="41">
        <v>2</v>
      </c>
      <c r="G30" s="41">
        <v>0</v>
      </c>
      <c r="H30" s="41">
        <f t="shared" si="0"/>
        <v>17</v>
      </c>
      <c r="I30" s="34"/>
    </row>
    <row r="31" spans="1:9" ht="24.75" customHeight="1">
      <c r="A31" s="38"/>
      <c r="B31" s="42" t="s">
        <v>43</v>
      </c>
      <c r="C31" s="40"/>
      <c r="D31" s="37">
        <v>6</v>
      </c>
      <c r="E31" s="41">
        <v>15</v>
      </c>
      <c r="F31" s="41">
        <v>1</v>
      </c>
      <c r="G31" s="41">
        <v>0</v>
      </c>
      <c r="H31" s="41">
        <f t="shared" si="0"/>
        <v>16</v>
      </c>
      <c r="I31" s="34"/>
    </row>
    <row r="32" spans="1:9" ht="24.75" customHeight="1">
      <c r="A32" s="38"/>
      <c r="B32" s="42" t="s">
        <v>53</v>
      </c>
      <c r="C32" s="43"/>
      <c r="D32" s="37">
        <v>5</v>
      </c>
      <c r="E32" s="41">
        <v>29</v>
      </c>
      <c r="F32" s="41">
        <v>2</v>
      </c>
      <c r="G32" s="41">
        <v>1</v>
      </c>
      <c r="H32" s="41">
        <f t="shared" si="0"/>
        <v>32</v>
      </c>
      <c r="I32" s="34"/>
    </row>
    <row r="33" spans="1:9" ht="24.75" customHeight="1">
      <c r="A33" s="38"/>
      <c r="B33" s="42"/>
      <c r="C33" s="40"/>
      <c r="D33" s="37">
        <v>4</v>
      </c>
      <c r="E33" s="41">
        <v>11</v>
      </c>
      <c r="F33" s="41">
        <v>0</v>
      </c>
      <c r="G33" s="41">
        <v>0</v>
      </c>
      <c r="H33" s="41">
        <f t="shared" si="0"/>
        <v>11</v>
      </c>
      <c r="I33" s="34"/>
    </row>
    <row r="34" spans="1:9" ht="24.75" customHeight="1">
      <c r="A34" s="38"/>
      <c r="B34" s="42"/>
      <c r="C34" s="40" t="s">
        <v>44</v>
      </c>
      <c r="D34" s="37">
        <v>3</v>
      </c>
      <c r="E34" s="41">
        <v>0</v>
      </c>
      <c r="F34" s="41">
        <v>0</v>
      </c>
      <c r="G34" s="41">
        <v>1</v>
      </c>
      <c r="H34" s="41">
        <f t="shared" si="0"/>
        <v>1</v>
      </c>
      <c r="I34" s="34"/>
    </row>
    <row r="35" spans="1:9" ht="24.75" customHeight="1">
      <c r="A35" s="38"/>
      <c r="B35" s="42"/>
      <c r="C35" s="40"/>
      <c r="D35" s="37">
        <v>2</v>
      </c>
      <c r="E35" s="41">
        <v>13</v>
      </c>
      <c r="F35" s="41">
        <v>0</v>
      </c>
      <c r="G35" s="41">
        <v>0</v>
      </c>
      <c r="H35" s="41">
        <f t="shared" si="0"/>
        <v>13</v>
      </c>
      <c r="I35" s="34"/>
    </row>
    <row r="36" spans="1:9" ht="24.75" customHeight="1">
      <c r="A36" s="38"/>
      <c r="B36" s="44"/>
      <c r="C36" s="45"/>
      <c r="D36" s="39">
        <v>1</v>
      </c>
      <c r="E36" s="41">
        <v>9</v>
      </c>
      <c r="F36" s="41">
        <v>0</v>
      </c>
      <c r="G36" s="41">
        <v>0</v>
      </c>
      <c r="H36" s="41">
        <f t="shared" si="0"/>
        <v>9</v>
      </c>
      <c r="I36" s="34"/>
    </row>
    <row r="37" spans="1:9" ht="24.75" customHeight="1">
      <c r="A37" s="38"/>
      <c r="B37" s="5" t="s">
        <v>54</v>
      </c>
      <c r="C37" s="4"/>
      <c r="D37" s="6"/>
      <c r="E37" s="46">
        <f>SUM(E24:E36)</f>
        <v>711</v>
      </c>
      <c r="F37" s="46">
        <f>SUM(F24:F36)</f>
        <v>29</v>
      </c>
      <c r="G37" s="46">
        <f>SUM(G24:G36)</f>
        <v>3</v>
      </c>
      <c r="H37" s="46">
        <f t="shared" si="0"/>
        <v>743</v>
      </c>
      <c r="I37" s="34"/>
    </row>
    <row r="38" spans="1:9" ht="24.75" customHeight="1">
      <c r="A38" s="38"/>
      <c r="B38" s="39"/>
      <c r="C38" s="39"/>
      <c r="D38" s="37">
        <v>13</v>
      </c>
      <c r="E38" s="41">
        <v>6</v>
      </c>
      <c r="F38" s="41">
        <v>1</v>
      </c>
      <c r="G38" s="41">
        <v>0</v>
      </c>
      <c r="H38" s="41">
        <f t="shared" si="0"/>
        <v>7</v>
      </c>
      <c r="I38" s="34"/>
    </row>
    <row r="39" spans="1:9" ht="24.75" customHeight="1">
      <c r="A39" s="38"/>
      <c r="B39" s="42"/>
      <c r="C39" s="40" t="s">
        <v>43</v>
      </c>
      <c r="D39" s="37">
        <v>12</v>
      </c>
      <c r="E39" s="41">
        <v>0</v>
      </c>
      <c r="F39" s="41">
        <v>0</v>
      </c>
      <c r="G39" s="41">
        <v>0</v>
      </c>
      <c r="H39" s="41">
        <f t="shared" si="0"/>
        <v>0</v>
      </c>
      <c r="I39" s="34"/>
    </row>
    <row r="40" spans="1:9" ht="24.75" customHeight="1">
      <c r="A40" s="38"/>
      <c r="B40" s="42" t="s">
        <v>44</v>
      </c>
      <c r="C40" s="44"/>
      <c r="D40" s="37">
        <v>11</v>
      </c>
      <c r="E40" s="41">
        <v>0</v>
      </c>
      <c r="F40" s="41">
        <v>0</v>
      </c>
      <c r="G40" s="41">
        <v>0</v>
      </c>
      <c r="H40" s="41">
        <f t="shared" si="0"/>
        <v>0</v>
      </c>
      <c r="I40" s="34"/>
    </row>
    <row r="41" spans="1:9" ht="24.75" customHeight="1">
      <c r="A41" s="38"/>
      <c r="B41" s="42" t="s">
        <v>55</v>
      </c>
      <c r="C41" s="40"/>
      <c r="D41" s="37">
        <v>10</v>
      </c>
      <c r="E41" s="41">
        <v>0</v>
      </c>
      <c r="F41" s="41">
        <v>0</v>
      </c>
      <c r="G41" s="41">
        <v>0</v>
      </c>
      <c r="H41" s="41">
        <f t="shared" si="0"/>
        <v>0</v>
      </c>
      <c r="I41" s="34"/>
    </row>
    <row r="42" spans="1:9" ht="24.75" customHeight="1">
      <c r="A42" s="38"/>
      <c r="B42" s="42" t="s">
        <v>56</v>
      </c>
      <c r="C42" s="40"/>
      <c r="D42" s="37">
        <v>9</v>
      </c>
      <c r="E42" s="41">
        <v>0</v>
      </c>
      <c r="F42" s="41">
        <v>0</v>
      </c>
      <c r="G42" s="41">
        <v>0</v>
      </c>
      <c r="H42" s="41">
        <f t="shared" si="0"/>
        <v>0</v>
      </c>
      <c r="I42" s="34"/>
    </row>
    <row r="43" spans="1:9" ht="24.75" customHeight="1">
      <c r="A43" s="38"/>
      <c r="B43" s="42" t="s">
        <v>48</v>
      </c>
      <c r="C43" s="40" t="s">
        <v>47</v>
      </c>
      <c r="D43" s="37">
        <v>8</v>
      </c>
      <c r="E43" s="41">
        <v>0</v>
      </c>
      <c r="F43" s="41">
        <v>0</v>
      </c>
      <c r="G43" s="41">
        <v>0</v>
      </c>
      <c r="H43" s="41">
        <f t="shared" si="0"/>
        <v>0</v>
      </c>
      <c r="I43" s="34"/>
    </row>
    <row r="44" spans="1:9" ht="24.75" customHeight="1">
      <c r="A44" s="38"/>
      <c r="B44" s="42" t="s">
        <v>46</v>
      </c>
      <c r="C44" s="40"/>
      <c r="D44" s="37">
        <v>7</v>
      </c>
      <c r="E44" s="41">
        <v>0</v>
      </c>
      <c r="F44" s="41">
        <v>0</v>
      </c>
      <c r="G44" s="41">
        <v>0</v>
      </c>
      <c r="H44" s="41">
        <f t="shared" si="0"/>
        <v>0</v>
      </c>
      <c r="I44" s="34"/>
    </row>
    <row r="45" spans="1:9" ht="24.75" customHeight="1">
      <c r="A45" s="38"/>
      <c r="B45" s="42" t="s">
        <v>48</v>
      </c>
      <c r="C45" s="40"/>
      <c r="D45" s="37">
        <v>6</v>
      </c>
      <c r="E45" s="41">
        <v>0</v>
      </c>
      <c r="F45" s="41">
        <v>0</v>
      </c>
      <c r="G45" s="41">
        <v>0</v>
      </c>
      <c r="H45" s="41">
        <f t="shared" si="0"/>
        <v>0</v>
      </c>
      <c r="I45" s="34"/>
    </row>
    <row r="46" spans="1:9" ht="24.75" customHeight="1">
      <c r="A46" s="38"/>
      <c r="B46" s="42" t="s">
        <v>44</v>
      </c>
      <c r="C46" s="39"/>
      <c r="D46" s="37">
        <v>5</v>
      </c>
      <c r="E46" s="41">
        <v>0</v>
      </c>
      <c r="F46" s="41">
        <v>0</v>
      </c>
      <c r="G46" s="41">
        <v>0</v>
      </c>
      <c r="H46" s="41">
        <f t="shared" si="0"/>
        <v>0</v>
      </c>
      <c r="I46" s="34"/>
    </row>
    <row r="47" spans="1:9" ht="24.75" customHeight="1">
      <c r="A47" s="38"/>
      <c r="B47" s="42" t="s">
        <v>57</v>
      </c>
      <c r="C47" s="40"/>
      <c r="D47" s="37">
        <v>4</v>
      </c>
      <c r="E47" s="41">
        <v>0</v>
      </c>
      <c r="F47" s="41">
        <v>0</v>
      </c>
      <c r="G47" s="41">
        <v>0</v>
      </c>
      <c r="H47" s="41">
        <f t="shared" si="0"/>
        <v>0</v>
      </c>
      <c r="I47" s="34"/>
    </row>
    <row r="48" spans="1:9" ht="24.75" customHeight="1">
      <c r="A48" s="38"/>
      <c r="B48" s="42"/>
      <c r="C48" s="40" t="s">
        <v>44</v>
      </c>
      <c r="D48" s="37">
        <v>3</v>
      </c>
      <c r="E48" s="41">
        <v>0</v>
      </c>
      <c r="F48" s="41">
        <v>0</v>
      </c>
      <c r="G48" s="41">
        <v>0</v>
      </c>
      <c r="H48" s="41">
        <f t="shared" si="0"/>
        <v>0</v>
      </c>
      <c r="I48" s="34"/>
    </row>
    <row r="49" spans="1:9" ht="24.75" customHeight="1">
      <c r="A49" s="38"/>
      <c r="B49" s="42"/>
      <c r="C49" s="40"/>
      <c r="D49" s="37">
        <v>2</v>
      </c>
      <c r="E49" s="41">
        <v>0</v>
      </c>
      <c r="F49" s="41">
        <v>0</v>
      </c>
      <c r="G49" s="41">
        <v>0</v>
      </c>
      <c r="H49" s="41">
        <f t="shared" si="0"/>
        <v>0</v>
      </c>
      <c r="I49" s="34"/>
    </row>
    <row r="50" spans="1:9" ht="24.75" customHeight="1">
      <c r="A50" s="38"/>
      <c r="B50" s="44"/>
      <c r="C50" s="40"/>
      <c r="D50" s="39">
        <v>1</v>
      </c>
      <c r="E50" s="41">
        <v>0</v>
      </c>
      <c r="F50" s="41">
        <v>0</v>
      </c>
      <c r="G50" s="41">
        <v>0</v>
      </c>
      <c r="H50" s="41">
        <f t="shared" si="0"/>
        <v>0</v>
      </c>
      <c r="I50" s="34"/>
    </row>
    <row r="51" spans="1:9" ht="24.75" customHeight="1">
      <c r="A51" s="34"/>
      <c r="B51" s="2" t="s">
        <v>58</v>
      </c>
      <c r="C51" s="2"/>
      <c r="D51" s="2"/>
      <c r="E51" s="46">
        <f>SUM(E38:E50)</f>
        <v>6</v>
      </c>
      <c r="F51" s="46">
        <f>SUM(F38:F50)</f>
        <v>1</v>
      </c>
      <c r="G51" s="46">
        <f>SUM(G38:G50)</f>
        <v>0</v>
      </c>
      <c r="H51" s="46">
        <f t="shared" si="0"/>
        <v>7</v>
      </c>
      <c r="I51" s="34"/>
    </row>
    <row r="52" spans="1:9" ht="24.75" customHeight="1">
      <c r="A52" s="34"/>
      <c r="B52" s="2" t="s">
        <v>59</v>
      </c>
      <c r="C52" s="2"/>
      <c r="D52" s="2"/>
      <c r="E52" s="46">
        <f>E23+E37+E51</f>
        <v>1181</v>
      </c>
      <c r="F52" s="46">
        <f>F23+F37+F51</f>
        <v>53</v>
      </c>
      <c r="G52" s="46">
        <f>G23+G37+G51</f>
        <v>7</v>
      </c>
      <c r="H52" s="46">
        <f>H51+H37+H23</f>
        <v>1241</v>
      </c>
      <c r="I52" s="34"/>
    </row>
    <row r="53" spans="1:9" ht="24.75" customHeight="1">
      <c r="A53" s="34"/>
      <c r="B53" s="47"/>
      <c r="C53" s="47"/>
      <c r="D53" s="47"/>
      <c r="E53" s="48"/>
      <c r="F53" s="48"/>
      <c r="G53" s="48"/>
      <c r="H53" s="48"/>
      <c r="I53" s="3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31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106</v>
      </c>
      <c r="F10" s="27">
        <v>12</v>
      </c>
      <c r="G10" s="27">
        <v>0</v>
      </c>
      <c r="H10" s="27">
        <f t="shared" ref="H10:H51" si="0">SUM(E10:G10)</f>
        <v>118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4</v>
      </c>
      <c r="F11" s="27">
        <v>2</v>
      </c>
      <c r="G11" s="27">
        <v>0</v>
      </c>
      <c r="H11" s="27">
        <f t="shared" si="0"/>
        <v>6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2</v>
      </c>
      <c r="F12" s="27">
        <v>0</v>
      </c>
      <c r="G12" s="27">
        <v>0</v>
      </c>
      <c r="H12" s="27">
        <f t="shared" si="0"/>
        <v>2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1</v>
      </c>
      <c r="F13" s="27">
        <v>0</v>
      </c>
      <c r="G13" s="27">
        <v>0</v>
      </c>
      <c r="H13" s="27">
        <f t="shared" si="0"/>
        <v>1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1</v>
      </c>
      <c r="F14" s="27">
        <v>0</v>
      </c>
      <c r="G14" s="27">
        <v>0</v>
      </c>
      <c r="H14" s="27">
        <f t="shared" si="0"/>
        <v>1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1</v>
      </c>
      <c r="F15" s="27">
        <v>1</v>
      </c>
      <c r="G15" s="27">
        <v>0</v>
      </c>
      <c r="H15" s="27">
        <f t="shared" si="0"/>
        <v>2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3</v>
      </c>
      <c r="F16" s="27">
        <v>1</v>
      </c>
      <c r="G16" s="27">
        <v>0</v>
      </c>
      <c r="H16" s="27">
        <f t="shared" si="0"/>
        <v>4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1</v>
      </c>
      <c r="F17" s="27">
        <v>1</v>
      </c>
      <c r="G17" s="27">
        <v>0</v>
      </c>
      <c r="H17" s="27">
        <f t="shared" si="0"/>
        <v>2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4</v>
      </c>
      <c r="F18" s="27">
        <v>1</v>
      </c>
      <c r="G18" s="27">
        <v>0</v>
      </c>
      <c r="H18" s="27">
        <f t="shared" si="0"/>
        <v>5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1</v>
      </c>
      <c r="F19" s="27">
        <v>0</v>
      </c>
      <c r="G19" s="27">
        <v>0</v>
      </c>
      <c r="H19" s="27">
        <f t="shared" si="0"/>
        <v>1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 t="s">
        <v>60</v>
      </c>
      <c r="F20" s="27">
        <v>0</v>
      </c>
      <c r="G20" s="27">
        <v>0</v>
      </c>
      <c r="H20" s="27">
        <f t="shared" si="0"/>
        <v>0</v>
      </c>
      <c r="I20" s="14"/>
    </row>
    <row r="21" spans="1:9" ht="24.75" customHeight="1">
      <c r="A21" s="16"/>
      <c r="B21" s="20"/>
      <c r="C21" s="18"/>
      <c r="D21" s="8">
        <v>2</v>
      </c>
      <c r="E21" s="27" t="s">
        <v>60</v>
      </c>
      <c r="F21" s="27">
        <v>0</v>
      </c>
      <c r="G21" s="27">
        <v>0</v>
      </c>
      <c r="H21" s="27">
        <f t="shared" si="0"/>
        <v>0</v>
      </c>
      <c r="I21" s="14"/>
    </row>
    <row r="22" spans="1:9" ht="24.75" customHeight="1">
      <c r="A22" s="16"/>
      <c r="B22" s="22"/>
      <c r="C22" s="23"/>
      <c r="D22" s="17">
        <v>1</v>
      </c>
      <c r="E22" s="27">
        <v>0</v>
      </c>
      <c r="F22" s="27">
        <v>0</v>
      </c>
      <c r="G22" s="27">
        <v>0</v>
      </c>
      <c r="H22" s="27">
        <f t="shared" si="0"/>
        <v>0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124</v>
      </c>
      <c r="F23" s="28">
        <f>SUM(F10:F22)</f>
        <v>18</v>
      </c>
      <c r="G23" s="28">
        <f>SUM(G10:G22)</f>
        <v>0</v>
      </c>
      <c r="H23" s="28">
        <f t="shared" si="0"/>
        <v>142</v>
      </c>
      <c r="I23" s="14"/>
    </row>
    <row r="24" spans="1:9" ht="24.75" customHeight="1">
      <c r="A24" s="16"/>
      <c r="B24" s="17"/>
      <c r="C24" s="21"/>
      <c r="D24" s="8">
        <v>13</v>
      </c>
      <c r="E24" s="27">
        <v>168</v>
      </c>
      <c r="F24" s="27">
        <v>11</v>
      </c>
      <c r="G24" s="27">
        <v>0</v>
      </c>
      <c r="H24" s="27">
        <f t="shared" si="0"/>
        <v>179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3</v>
      </c>
      <c r="F25" s="27">
        <v>1</v>
      </c>
      <c r="G25" s="27">
        <v>0</v>
      </c>
      <c r="H25" s="27">
        <f t="shared" si="0"/>
        <v>4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3</v>
      </c>
      <c r="F26" s="27">
        <v>0</v>
      </c>
      <c r="G26" s="27">
        <v>0</v>
      </c>
      <c r="H26" s="27">
        <f t="shared" si="0"/>
        <v>3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0</v>
      </c>
      <c r="F27" s="27">
        <v>0</v>
      </c>
      <c r="G27" s="27">
        <v>0</v>
      </c>
      <c r="H27" s="27">
        <f t="shared" si="0"/>
        <v>0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5</v>
      </c>
      <c r="F28" s="27">
        <v>0</v>
      </c>
      <c r="G28" s="27">
        <v>0</v>
      </c>
      <c r="H28" s="27">
        <f t="shared" si="0"/>
        <v>5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2</v>
      </c>
      <c r="F29" s="27">
        <v>1</v>
      </c>
      <c r="G29" s="27">
        <v>0</v>
      </c>
      <c r="H29" s="27">
        <f t="shared" si="0"/>
        <v>3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2</v>
      </c>
      <c r="F30" s="27">
        <v>1</v>
      </c>
      <c r="G30" s="27">
        <v>0</v>
      </c>
      <c r="H30" s="27">
        <f t="shared" si="0"/>
        <v>3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2</v>
      </c>
      <c r="F31" s="27">
        <v>3</v>
      </c>
      <c r="G31" s="27">
        <v>0</v>
      </c>
      <c r="H31" s="27">
        <f t="shared" si="0"/>
        <v>5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3</v>
      </c>
      <c r="F32" s="27">
        <v>0</v>
      </c>
      <c r="G32" s="27">
        <v>0</v>
      </c>
      <c r="H32" s="27">
        <f t="shared" si="0"/>
        <v>3</v>
      </c>
      <c r="I32" s="14"/>
    </row>
    <row r="33" spans="1:9" ht="24.75" customHeight="1">
      <c r="A33" s="16"/>
      <c r="B33" s="20"/>
      <c r="C33" s="18"/>
      <c r="D33" s="8">
        <v>4</v>
      </c>
      <c r="E33" s="27">
        <v>1</v>
      </c>
      <c r="F33" s="27">
        <v>0</v>
      </c>
      <c r="G33" s="27">
        <v>0</v>
      </c>
      <c r="H33" s="27">
        <f t="shared" si="0"/>
        <v>1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0</v>
      </c>
      <c r="F34" s="27">
        <v>0</v>
      </c>
      <c r="G34" s="27">
        <v>0</v>
      </c>
      <c r="H34" s="27">
        <f t="shared" si="0"/>
        <v>0</v>
      </c>
      <c r="I34" s="14"/>
    </row>
    <row r="35" spans="1:9" ht="24.75" customHeight="1">
      <c r="A35" s="16"/>
      <c r="B35" s="20"/>
      <c r="C35" s="18"/>
      <c r="D35" s="8">
        <v>2</v>
      </c>
      <c r="E35" s="27">
        <v>0</v>
      </c>
      <c r="F35" s="27">
        <v>0</v>
      </c>
      <c r="G35" s="27">
        <v>0</v>
      </c>
      <c r="H35" s="27">
        <f t="shared" si="0"/>
        <v>0</v>
      </c>
      <c r="I35" s="14"/>
    </row>
    <row r="36" spans="1:9" ht="24.75" customHeight="1">
      <c r="A36" s="16"/>
      <c r="B36" s="22"/>
      <c r="C36" s="23"/>
      <c r="D36" s="17">
        <v>1</v>
      </c>
      <c r="E36" s="27">
        <v>0</v>
      </c>
      <c r="F36" s="27">
        <v>0</v>
      </c>
      <c r="G36" s="27">
        <v>0</v>
      </c>
      <c r="H36" s="27">
        <f t="shared" si="0"/>
        <v>0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189</v>
      </c>
      <c r="F37" s="28">
        <f>SUM(F24:F36)</f>
        <v>17</v>
      </c>
      <c r="G37" s="28">
        <f>SUM(G24:G36)</f>
        <v>0</v>
      </c>
      <c r="H37" s="28">
        <f t="shared" si="0"/>
        <v>206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313</v>
      </c>
      <c r="F52" s="28">
        <f>F23+F37+F51</f>
        <v>35</v>
      </c>
      <c r="G52" s="28">
        <f>G23+G37+G51</f>
        <v>0</v>
      </c>
      <c r="H52" s="28">
        <f>H51+H37+H23</f>
        <v>348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32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247</v>
      </c>
      <c r="F10" s="27">
        <v>3</v>
      </c>
      <c r="G10" s="27">
        <v>0</v>
      </c>
      <c r="H10" s="27">
        <f t="shared" ref="H10:H51" si="0">SUM(E10:G10)</f>
        <v>250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0</v>
      </c>
      <c r="F11" s="27">
        <v>0</v>
      </c>
      <c r="G11" s="27">
        <v>0</v>
      </c>
      <c r="H11" s="27">
        <f t="shared" si="0"/>
        <v>0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1</v>
      </c>
      <c r="F12" s="27">
        <v>0</v>
      </c>
      <c r="G12" s="27">
        <v>0</v>
      </c>
      <c r="H12" s="27">
        <f t="shared" si="0"/>
        <v>1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10</v>
      </c>
      <c r="F13" s="27">
        <v>1</v>
      </c>
      <c r="G13" s="27">
        <v>0</v>
      </c>
      <c r="H13" s="27">
        <f t="shared" si="0"/>
        <v>11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4</v>
      </c>
      <c r="F14" s="27">
        <v>0</v>
      </c>
      <c r="G14" s="27">
        <v>0</v>
      </c>
      <c r="H14" s="27">
        <f t="shared" si="0"/>
        <v>4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4</v>
      </c>
      <c r="F15" s="27">
        <v>0</v>
      </c>
      <c r="G15" s="27">
        <v>0</v>
      </c>
      <c r="H15" s="27">
        <f t="shared" si="0"/>
        <v>4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16</v>
      </c>
      <c r="F16" s="27">
        <v>1</v>
      </c>
      <c r="G16" s="27">
        <v>0</v>
      </c>
      <c r="H16" s="27">
        <f t="shared" si="0"/>
        <v>17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3</v>
      </c>
      <c r="F17" s="27">
        <v>1</v>
      </c>
      <c r="G17" s="27">
        <v>0</v>
      </c>
      <c r="H17" s="27">
        <f t="shared" si="0"/>
        <v>4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12</v>
      </c>
      <c r="F18" s="27">
        <v>0</v>
      </c>
      <c r="G18" s="27">
        <v>0</v>
      </c>
      <c r="H18" s="27">
        <f t="shared" si="0"/>
        <v>12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2</v>
      </c>
      <c r="F19" s="27">
        <v>0</v>
      </c>
      <c r="G19" s="27">
        <v>0</v>
      </c>
      <c r="H19" s="27">
        <f t="shared" si="0"/>
        <v>2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8</v>
      </c>
      <c r="F20" s="27">
        <v>2</v>
      </c>
      <c r="G20" s="27">
        <v>0</v>
      </c>
      <c r="H20" s="27">
        <f t="shared" si="0"/>
        <v>10</v>
      </c>
      <c r="I20" s="14"/>
    </row>
    <row r="21" spans="1:9" ht="24.75" customHeight="1">
      <c r="A21" s="16"/>
      <c r="B21" s="20"/>
      <c r="C21" s="18"/>
      <c r="D21" s="8">
        <v>2</v>
      </c>
      <c r="E21" s="27">
        <v>1</v>
      </c>
      <c r="F21" s="27">
        <v>0</v>
      </c>
      <c r="G21" s="27">
        <v>0</v>
      </c>
      <c r="H21" s="27">
        <f t="shared" si="0"/>
        <v>1</v>
      </c>
      <c r="I21" s="14"/>
    </row>
    <row r="22" spans="1:9" ht="24.75" customHeight="1">
      <c r="A22" s="16"/>
      <c r="B22" s="22"/>
      <c r="C22" s="23"/>
      <c r="D22" s="17">
        <v>1</v>
      </c>
      <c r="E22" s="27">
        <v>11</v>
      </c>
      <c r="F22" s="27">
        <v>0</v>
      </c>
      <c r="G22" s="27">
        <v>0</v>
      </c>
      <c r="H22" s="27">
        <f t="shared" si="0"/>
        <v>11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319</v>
      </c>
      <c r="F23" s="28">
        <f>SUM(F10:F22)</f>
        <v>8</v>
      </c>
      <c r="G23" s="28">
        <f>SUM(G10:G22)</f>
        <v>0</v>
      </c>
      <c r="H23" s="28">
        <f t="shared" si="0"/>
        <v>327</v>
      </c>
      <c r="I23" s="14"/>
    </row>
    <row r="24" spans="1:9" ht="24.75" customHeight="1">
      <c r="A24" s="16"/>
      <c r="B24" s="17"/>
      <c r="C24" s="21"/>
      <c r="D24" s="8">
        <v>13</v>
      </c>
      <c r="E24" s="27">
        <v>344</v>
      </c>
      <c r="F24" s="27">
        <v>10</v>
      </c>
      <c r="G24" s="27">
        <v>0</v>
      </c>
      <c r="H24" s="27">
        <f t="shared" si="0"/>
        <v>354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1</v>
      </c>
      <c r="F25" s="27">
        <v>0</v>
      </c>
      <c r="G25" s="27">
        <v>0</v>
      </c>
      <c r="H25" s="27">
        <f t="shared" si="0"/>
        <v>1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1</v>
      </c>
      <c r="F26" s="27">
        <v>0</v>
      </c>
      <c r="G26" s="27">
        <v>0</v>
      </c>
      <c r="H26" s="27">
        <f t="shared" si="0"/>
        <v>1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8</v>
      </c>
      <c r="F27" s="27">
        <v>0</v>
      </c>
      <c r="G27" s="27">
        <v>0</v>
      </c>
      <c r="H27" s="27">
        <f t="shared" si="0"/>
        <v>8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9</v>
      </c>
      <c r="F28" s="27">
        <v>0</v>
      </c>
      <c r="G28" s="27">
        <v>0</v>
      </c>
      <c r="H28" s="27">
        <f t="shared" si="0"/>
        <v>9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2</v>
      </c>
      <c r="F29" s="27">
        <v>0</v>
      </c>
      <c r="G29" s="27">
        <v>0</v>
      </c>
      <c r="H29" s="27">
        <f t="shared" si="0"/>
        <v>2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12</v>
      </c>
      <c r="F30" s="27">
        <v>0</v>
      </c>
      <c r="G30" s="27">
        <v>0</v>
      </c>
      <c r="H30" s="27">
        <f t="shared" si="0"/>
        <v>12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5</v>
      </c>
      <c r="F31" s="27">
        <v>0</v>
      </c>
      <c r="G31" s="27">
        <v>0</v>
      </c>
      <c r="H31" s="27">
        <f t="shared" si="0"/>
        <v>5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13</v>
      </c>
      <c r="F32" s="27">
        <v>0</v>
      </c>
      <c r="G32" s="27">
        <v>0</v>
      </c>
      <c r="H32" s="27">
        <f t="shared" si="0"/>
        <v>13</v>
      </c>
      <c r="I32" s="14"/>
    </row>
    <row r="33" spans="1:9" ht="24.75" customHeight="1">
      <c r="A33" s="16"/>
      <c r="B33" s="20"/>
      <c r="C33" s="18"/>
      <c r="D33" s="8">
        <v>4</v>
      </c>
      <c r="E33" s="27">
        <v>0</v>
      </c>
      <c r="F33" s="27">
        <v>0</v>
      </c>
      <c r="G33" s="27">
        <v>0</v>
      </c>
      <c r="H33" s="27">
        <f t="shared" si="0"/>
        <v>0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20</v>
      </c>
      <c r="F34" s="27">
        <v>3</v>
      </c>
      <c r="G34" s="27">
        <v>0</v>
      </c>
      <c r="H34" s="27">
        <f t="shared" si="0"/>
        <v>23</v>
      </c>
      <c r="I34" s="14"/>
    </row>
    <row r="35" spans="1:9" ht="24.75" customHeight="1">
      <c r="A35" s="16"/>
      <c r="B35" s="20"/>
      <c r="C35" s="18"/>
      <c r="D35" s="8">
        <v>2</v>
      </c>
      <c r="E35" s="27">
        <v>6</v>
      </c>
      <c r="F35" s="27">
        <v>0</v>
      </c>
      <c r="G35" s="27">
        <v>0</v>
      </c>
      <c r="H35" s="27">
        <f t="shared" si="0"/>
        <v>6</v>
      </c>
      <c r="I35" s="14"/>
    </row>
    <row r="36" spans="1:9" ht="24.75" customHeight="1">
      <c r="A36" s="16"/>
      <c r="B36" s="22"/>
      <c r="C36" s="23"/>
      <c r="D36" s="17">
        <v>1</v>
      </c>
      <c r="E36" s="27">
        <v>16</v>
      </c>
      <c r="F36" s="27">
        <v>0</v>
      </c>
      <c r="G36" s="27">
        <v>0</v>
      </c>
      <c r="H36" s="27">
        <f t="shared" si="0"/>
        <v>16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437</v>
      </c>
      <c r="F37" s="28">
        <f>SUM(F24:F36)</f>
        <v>13</v>
      </c>
      <c r="G37" s="28">
        <f>SUM(G24:G36)</f>
        <v>0</v>
      </c>
      <c r="H37" s="28">
        <f t="shared" si="0"/>
        <v>450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756</v>
      </c>
      <c r="F52" s="28">
        <f>F23+F37+F51</f>
        <v>21</v>
      </c>
      <c r="G52" s="28">
        <f>G23+G37+G51</f>
        <v>0</v>
      </c>
      <c r="H52" s="28">
        <f>H51+H37+H23</f>
        <v>777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33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52</v>
      </c>
      <c r="F10" s="27">
        <v>4</v>
      </c>
      <c r="G10" s="27">
        <v>0</v>
      </c>
      <c r="H10" s="27">
        <f t="shared" ref="H10:H51" si="0">SUM(E10:G10)</f>
        <v>56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0</v>
      </c>
      <c r="F11" s="27">
        <v>0</v>
      </c>
      <c r="G11" s="27">
        <v>0</v>
      </c>
      <c r="H11" s="27">
        <f t="shared" si="0"/>
        <v>0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2</v>
      </c>
      <c r="F12" s="27">
        <v>0</v>
      </c>
      <c r="G12" s="27">
        <v>0</v>
      </c>
      <c r="H12" s="27">
        <f t="shared" si="0"/>
        <v>2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1</v>
      </c>
      <c r="F13" s="27">
        <v>0</v>
      </c>
      <c r="G13" s="27">
        <v>0</v>
      </c>
      <c r="H13" s="27">
        <f t="shared" si="0"/>
        <v>1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0</v>
      </c>
      <c r="F14" s="27">
        <v>0</v>
      </c>
      <c r="G14" s="27">
        <v>0</v>
      </c>
      <c r="H14" s="27">
        <f t="shared" si="0"/>
        <v>0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0</v>
      </c>
      <c r="F15" s="27">
        <v>0</v>
      </c>
      <c r="G15" s="27">
        <v>0</v>
      </c>
      <c r="H15" s="27">
        <f t="shared" si="0"/>
        <v>0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4</v>
      </c>
      <c r="F16" s="27">
        <v>0</v>
      </c>
      <c r="G16" s="27">
        <v>0</v>
      </c>
      <c r="H16" s="27">
        <f t="shared" si="0"/>
        <v>4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3</v>
      </c>
      <c r="F17" s="27">
        <v>0</v>
      </c>
      <c r="G17" s="27">
        <v>0</v>
      </c>
      <c r="H17" s="27">
        <f t="shared" si="0"/>
        <v>3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1</v>
      </c>
      <c r="F18" s="27">
        <v>1</v>
      </c>
      <c r="G18" s="27">
        <v>0</v>
      </c>
      <c r="H18" s="27">
        <f t="shared" si="0"/>
        <v>2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4</v>
      </c>
      <c r="F19" s="27">
        <v>1</v>
      </c>
      <c r="G19" s="27">
        <v>0</v>
      </c>
      <c r="H19" s="27">
        <f t="shared" si="0"/>
        <v>5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1</v>
      </c>
      <c r="F20" s="27">
        <v>0</v>
      </c>
      <c r="G20" s="27">
        <v>0</v>
      </c>
      <c r="H20" s="27">
        <f t="shared" si="0"/>
        <v>1</v>
      </c>
      <c r="I20" s="14"/>
    </row>
    <row r="21" spans="1:9" ht="24.75" customHeight="1">
      <c r="A21" s="16"/>
      <c r="B21" s="20"/>
      <c r="C21" s="18"/>
      <c r="D21" s="8">
        <v>2</v>
      </c>
      <c r="E21" s="27">
        <v>1</v>
      </c>
      <c r="F21" s="27">
        <v>0</v>
      </c>
      <c r="G21" s="27">
        <v>0</v>
      </c>
      <c r="H21" s="27">
        <f t="shared" si="0"/>
        <v>1</v>
      </c>
      <c r="I21" s="14"/>
    </row>
    <row r="22" spans="1:9" ht="24.75" customHeight="1">
      <c r="A22" s="16"/>
      <c r="B22" s="22"/>
      <c r="C22" s="23"/>
      <c r="D22" s="17">
        <v>1</v>
      </c>
      <c r="E22" s="27">
        <v>0</v>
      </c>
      <c r="F22" s="27">
        <v>0</v>
      </c>
      <c r="G22" s="27">
        <v>0</v>
      </c>
      <c r="H22" s="27">
        <f t="shared" si="0"/>
        <v>0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69</v>
      </c>
      <c r="F23" s="28">
        <f>SUM(F10:F22)</f>
        <v>6</v>
      </c>
      <c r="G23" s="28">
        <f>SUM(G10:G22)</f>
        <v>0</v>
      </c>
      <c r="H23" s="28">
        <f t="shared" si="0"/>
        <v>75</v>
      </c>
      <c r="I23" s="14"/>
    </row>
    <row r="24" spans="1:9" ht="24.75" customHeight="1">
      <c r="A24" s="16"/>
      <c r="B24" s="17"/>
      <c r="C24" s="21"/>
      <c r="D24" s="8">
        <v>13</v>
      </c>
      <c r="E24" s="27">
        <v>65</v>
      </c>
      <c r="F24" s="27">
        <v>5</v>
      </c>
      <c r="G24" s="27">
        <v>0</v>
      </c>
      <c r="H24" s="27">
        <f t="shared" si="0"/>
        <v>70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3</v>
      </c>
      <c r="F25" s="27">
        <v>0</v>
      </c>
      <c r="G25" s="27">
        <v>0</v>
      </c>
      <c r="H25" s="27">
        <f t="shared" si="0"/>
        <v>3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1</v>
      </c>
      <c r="F26" s="27">
        <v>0</v>
      </c>
      <c r="G26" s="27">
        <v>0</v>
      </c>
      <c r="H26" s="27">
        <f t="shared" si="0"/>
        <v>1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3</v>
      </c>
      <c r="F27" s="27">
        <v>1</v>
      </c>
      <c r="G27" s="27">
        <v>0</v>
      </c>
      <c r="H27" s="27">
        <f t="shared" si="0"/>
        <v>4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3</v>
      </c>
      <c r="F28" s="27">
        <v>0</v>
      </c>
      <c r="G28" s="27">
        <v>0</v>
      </c>
      <c r="H28" s="27">
        <f t="shared" si="0"/>
        <v>3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0</v>
      </c>
      <c r="F29" s="27">
        <v>1</v>
      </c>
      <c r="G29" s="27">
        <v>0</v>
      </c>
      <c r="H29" s="27">
        <f t="shared" si="0"/>
        <v>1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6</v>
      </c>
      <c r="F30" s="27">
        <v>0</v>
      </c>
      <c r="G30" s="27">
        <v>0</v>
      </c>
      <c r="H30" s="27">
        <f t="shared" si="0"/>
        <v>6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5</v>
      </c>
      <c r="F31" s="27">
        <v>0</v>
      </c>
      <c r="G31" s="27">
        <v>0</v>
      </c>
      <c r="H31" s="27">
        <f t="shared" si="0"/>
        <v>5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7</v>
      </c>
      <c r="F32" s="27">
        <v>0</v>
      </c>
      <c r="G32" s="27">
        <v>0</v>
      </c>
      <c r="H32" s="27">
        <f t="shared" si="0"/>
        <v>7</v>
      </c>
      <c r="I32" s="14"/>
    </row>
    <row r="33" spans="1:9" ht="24.75" customHeight="1">
      <c r="A33" s="16"/>
      <c r="B33" s="20"/>
      <c r="C33" s="18"/>
      <c r="D33" s="8">
        <v>4</v>
      </c>
      <c r="E33" s="27">
        <v>3</v>
      </c>
      <c r="F33" s="27">
        <v>0</v>
      </c>
      <c r="G33" s="27">
        <v>0</v>
      </c>
      <c r="H33" s="27">
        <f t="shared" si="0"/>
        <v>3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8</v>
      </c>
      <c r="F34" s="27">
        <v>1</v>
      </c>
      <c r="G34" s="27">
        <v>0</v>
      </c>
      <c r="H34" s="27">
        <f t="shared" si="0"/>
        <v>9</v>
      </c>
      <c r="I34" s="14"/>
    </row>
    <row r="35" spans="1:9" ht="24.75" customHeight="1">
      <c r="A35" s="16"/>
      <c r="B35" s="20"/>
      <c r="C35" s="18"/>
      <c r="D35" s="8">
        <v>2</v>
      </c>
      <c r="E35" s="27">
        <v>2</v>
      </c>
      <c r="F35" s="27">
        <v>0</v>
      </c>
      <c r="G35" s="27">
        <v>0</v>
      </c>
      <c r="H35" s="27">
        <f t="shared" si="0"/>
        <v>2</v>
      </c>
      <c r="I35" s="14"/>
    </row>
    <row r="36" spans="1:9" ht="24.75" customHeight="1">
      <c r="A36" s="16"/>
      <c r="B36" s="22"/>
      <c r="C36" s="23"/>
      <c r="D36" s="17">
        <v>1</v>
      </c>
      <c r="E36" s="27">
        <v>0</v>
      </c>
      <c r="F36" s="27">
        <v>0</v>
      </c>
      <c r="G36" s="27">
        <v>0</v>
      </c>
      <c r="H36" s="27">
        <f t="shared" si="0"/>
        <v>0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106</v>
      </c>
      <c r="F37" s="28">
        <f>SUM(F24:F36)</f>
        <v>8</v>
      </c>
      <c r="G37" s="28">
        <f>SUM(G24:G36)</f>
        <v>0</v>
      </c>
      <c r="H37" s="28">
        <f t="shared" si="0"/>
        <v>114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175</v>
      </c>
      <c r="F52" s="28">
        <f>F23+F37+F51</f>
        <v>14</v>
      </c>
      <c r="G52" s="28">
        <f>G23+G37+G51</f>
        <v>0</v>
      </c>
      <c r="H52" s="28">
        <f>H51+H37+H23</f>
        <v>189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34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134</v>
      </c>
      <c r="F10" s="27">
        <v>13</v>
      </c>
      <c r="G10" s="27">
        <v>0</v>
      </c>
      <c r="H10" s="27">
        <f t="shared" ref="H10:H51" si="0">SUM(E10:G10)</f>
        <v>147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9</v>
      </c>
      <c r="F11" s="27">
        <v>0</v>
      </c>
      <c r="G11" s="27">
        <v>0</v>
      </c>
      <c r="H11" s="27">
        <f t="shared" si="0"/>
        <v>9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2</v>
      </c>
      <c r="F12" s="27">
        <v>0</v>
      </c>
      <c r="G12" s="27">
        <v>0</v>
      </c>
      <c r="H12" s="27">
        <f t="shared" si="0"/>
        <v>2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2</v>
      </c>
      <c r="F13" s="27">
        <v>0</v>
      </c>
      <c r="G13" s="27">
        <v>0</v>
      </c>
      <c r="H13" s="27">
        <f t="shared" si="0"/>
        <v>2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8</v>
      </c>
      <c r="F14" s="27">
        <v>2</v>
      </c>
      <c r="G14" s="27">
        <v>0</v>
      </c>
      <c r="H14" s="27">
        <f t="shared" si="0"/>
        <v>10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1</v>
      </c>
      <c r="F15" s="27">
        <v>1</v>
      </c>
      <c r="G15" s="27">
        <v>0</v>
      </c>
      <c r="H15" s="27">
        <f t="shared" si="0"/>
        <v>2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6</v>
      </c>
      <c r="F16" s="27">
        <v>0</v>
      </c>
      <c r="G16" s="27">
        <v>0</v>
      </c>
      <c r="H16" s="27">
        <f t="shared" si="0"/>
        <v>6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1</v>
      </c>
      <c r="F17" s="27">
        <v>0</v>
      </c>
      <c r="G17" s="27">
        <v>0</v>
      </c>
      <c r="H17" s="27">
        <f t="shared" si="0"/>
        <v>1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2</v>
      </c>
      <c r="F18" s="27">
        <v>1</v>
      </c>
      <c r="G18" s="27">
        <v>0</v>
      </c>
      <c r="H18" s="27">
        <f t="shared" si="0"/>
        <v>3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5</v>
      </c>
      <c r="F19" s="27">
        <v>0</v>
      </c>
      <c r="G19" s="27">
        <v>0</v>
      </c>
      <c r="H19" s="27">
        <f t="shared" si="0"/>
        <v>5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4</v>
      </c>
      <c r="F20" s="27">
        <v>0</v>
      </c>
      <c r="G20" s="27">
        <v>0</v>
      </c>
      <c r="H20" s="27">
        <f t="shared" si="0"/>
        <v>4</v>
      </c>
      <c r="I20" s="14"/>
    </row>
    <row r="21" spans="1:9" ht="24.75" customHeight="1">
      <c r="A21" s="16"/>
      <c r="B21" s="20"/>
      <c r="C21" s="18"/>
      <c r="D21" s="8">
        <v>2</v>
      </c>
      <c r="E21" s="27">
        <v>0</v>
      </c>
      <c r="F21" s="27">
        <v>0</v>
      </c>
      <c r="G21" s="27">
        <v>0</v>
      </c>
      <c r="H21" s="27">
        <f t="shared" si="0"/>
        <v>0</v>
      </c>
      <c r="I21" s="14"/>
    </row>
    <row r="22" spans="1:9" ht="24.75" customHeight="1">
      <c r="A22" s="16"/>
      <c r="B22" s="22"/>
      <c r="C22" s="23"/>
      <c r="D22" s="17">
        <v>1</v>
      </c>
      <c r="E22" s="27">
        <v>1</v>
      </c>
      <c r="F22" s="27">
        <v>0</v>
      </c>
      <c r="G22" s="27">
        <v>0</v>
      </c>
      <c r="H22" s="27">
        <f t="shared" si="0"/>
        <v>1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175</v>
      </c>
      <c r="F23" s="28">
        <f>SUM(F10:F22)</f>
        <v>17</v>
      </c>
      <c r="G23" s="28">
        <f>SUM(G10:G22)</f>
        <v>0</v>
      </c>
      <c r="H23" s="28">
        <f t="shared" si="0"/>
        <v>192</v>
      </c>
      <c r="I23" s="14"/>
    </row>
    <row r="24" spans="1:9" ht="24.75" customHeight="1">
      <c r="A24" s="16"/>
      <c r="B24" s="17"/>
      <c r="C24" s="21"/>
      <c r="D24" s="8">
        <v>13</v>
      </c>
      <c r="E24" s="27">
        <v>183</v>
      </c>
      <c r="F24" s="27">
        <v>15</v>
      </c>
      <c r="G24" s="27">
        <v>1</v>
      </c>
      <c r="H24" s="27">
        <f t="shared" si="0"/>
        <v>199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16</v>
      </c>
      <c r="F25" s="27">
        <v>0</v>
      </c>
      <c r="G25" s="27">
        <v>0</v>
      </c>
      <c r="H25" s="27">
        <f t="shared" si="0"/>
        <v>16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2</v>
      </c>
      <c r="F26" s="27">
        <v>2</v>
      </c>
      <c r="G26" s="27">
        <v>0</v>
      </c>
      <c r="H26" s="27">
        <f t="shared" si="0"/>
        <v>4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1</v>
      </c>
      <c r="F27" s="27">
        <v>1</v>
      </c>
      <c r="G27" s="27">
        <v>0</v>
      </c>
      <c r="H27" s="27">
        <f t="shared" si="0"/>
        <v>2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8</v>
      </c>
      <c r="F28" s="27">
        <v>1</v>
      </c>
      <c r="G28" s="27">
        <v>0</v>
      </c>
      <c r="H28" s="27">
        <f t="shared" si="0"/>
        <v>9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5</v>
      </c>
      <c r="F29" s="27">
        <v>1</v>
      </c>
      <c r="G29" s="27">
        <v>0</v>
      </c>
      <c r="H29" s="27">
        <f t="shared" si="0"/>
        <v>6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9</v>
      </c>
      <c r="F30" s="27">
        <v>1</v>
      </c>
      <c r="G30" s="27">
        <v>0</v>
      </c>
      <c r="H30" s="27">
        <f t="shared" si="0"/>
        <v>10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6</v>
      </c>
      <c r="F31" s="27">
        <v>0</v>
      </c>
      <c r="G31" s="27">
        <v>0</v>
      </c>
      <c r="H31" s="27">
        <f t="shared" si="0"/>
        <v>6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6</v>
      </c>
      <c r="F32" s="27">
        <v>1</v>
      </c>
      <c r="G32" s="27">
        <v>0</v>
      </c>
      <c r="H32" s="27">
        <f t="shared" si="0"/>
        <v>7</v>
      </c>
      <c r="I32" s="14"/>
    </row>
    <row r="33" spans="1:9" ht="24.75" customHeight="1">
      <c r="A33" s="16"/>
      <c r="B33" s="20"/>
      <c r="C33" s="18"/>
      <c r="D33" s="8">
        <v>4</v>
      </c>
      <c r="E33" s="27">
        <v>11</v>
      </c>
      <c r="F33" s="27">
        <v>2</v>
      </c>
      <c r="G33" s="27">
        <v>0</v>
      </c>
      <c r="H33" s="27">
        <f t="shared" si="0"/>
        <v>13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8</v>
      </c>
      <c r="F34" s="27">
        <v>1</v>
      </c>
      <c r="G34" s="27">
        <v>1</v>
      </c>
      <c r="H34" s="27">
        <f t="shared" si="0"/>
        <v>10</v>
      </c>
      <c r="I34" s="14"/>
    </row>
    <row r="35" spans="1:9" ht="24.75" customHeight="1">
      <c r="A35" s="16"/>
      <c r="B35" s="20"/>
      <c r="C35" s="18"/>
      <c r="D35" s="8">
        <v>2</v>
      </c>
      <c r="E35" s="27">
        <v>2</v>
      </c>
      <c r="F35" s="27">
        <v>1</v>
      </c>
      <c r="G35" s="27">
        <v>0</v>
      </c>
      <c r="H35" s="27">
        <f t="shared" si="0"/>
        <v>3</v>
      </c>
      <c r="I35" s="14"/>
    </row>
    <row r="36" spans="1:9" ht="24.75" customHeight="1">
      <c r="A36" s="16"/>
      <c r="B36" s="22"/>
      <c r="C36" s="23"/>
      <c r="D36" s="17">
        <v>1</v>
      </c>
      <c r="E36" s="27">
        <v>0</v>
      </c>
      <c r="F36" s="27">
        <v>0</v>
      </c>
      <c r="G36" s="27">
        <v>0</v>
      </c>
      <c r="H36" s="27">
        <f t="shared" si="0"/>
        <v>0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257</v>
      </c>
      <c r="F37" s="28">
        <f>SUM(F24:F36)</f>
        <v>26</v>
      </c>
      <c r="G37" s="28">
        <f>SUM(G24:G36)</f>
        <v>2</v>
      </c>
      <c r="H37" s="28">
        <f t="shared" si="0"/>
        <v>285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432</v>
      </c>
      <c r="F52" s="28">
        <f>F23+F37+F51</f>
        <v>43</v>
      </c>
      <c r="G52" s="28">
        <f>G23+G37+G51</f>
        <v>2</v>
      </c>
      <c r="H52" s="28">
        <f>H51+H37+H23</f>
        <v>477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35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467</v>
      </c>
      <c r="F10" s="27">
        <v>35</v>
      </c>
      <c r="G10" s="27">
        <v>1</v>
      </c>
      <c r="H10" s="27">
        <f t="shared" ref="H10:H51" si="0">SUM(E10:G10)</f>
        <v>503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5</v>
      </c>
      <c r="F11" s="27">
        <v>1</v>
      </c>
      <c r="G11" s="27">
        <v>0</v>
      </c>
      <c r="H11" s="27">
        <f t="shared" si="0"/>
        <v>6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44</v>
      </c>
      <c r="F12" s="27">
        <v>6</v>
      </c>
      <c r="G12" s="27">
        <v>0</v>
      </c>
      <c r="H12" s="27">
        <f t="shared" si="0"/>
        <v>50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12</v>
      </c>
      <c r="F13" s="27">
        <v>3</v>
      </c>
      <c r="G13" s="27">
        <v>0</v>
      </c>
      <c r="H13" s="27">
        <f t="shared" si="0"/>
        <v>15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6</v>
      </c>
      <c r="F14" s="27">
        <v>0</v>
      </c>
      <c r="G14" s="27">
        <v>0</v>
      </c>
      <c r="H14" s="27">
        <f t="shared" si="0"/>
        <v>6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32</v>
      </c>
      <c r="F15" s="27">
        <v>9</v>
      </c>
      <c r="G15" s="27">
        <v>0</v>
      </c>
      <c r="H15" s="27">
        <f t="shared" si="0"/>
        <v>41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9</v>
      </c>
      <c r="F16" s="27">
        <v>1</v>
      </c>
      <c r="G16" s="27">
        <v>0</v>
      </c>
      <c r="H16" s="27">
        <f t="shared" si="0"/>
        <v>10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30</v>
      </c>
      <c r="F17" s="27">
        <v>3</v>
      </c>
      <c r="G17" s="27">
        <v>0</v>
      </c>
      <c r="H17" s="27">
        <f t="shared" si="0"/>
        <v>33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35</v>
      </c>
      <c r="F18" s="27">
        <v>3</v>
      </c>
      <c r="G18" s="27">
        <v>0</v>
      </c>
      <c r="H18" s="27">
        <f t="shared" si="0"/>
        <v>38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0</v>
      </c>
      <c r="F19" s="27">
        <v>0</v>
      </c>
      <c r="G19" s="27">
        <v>0</v>
      </c>
      <c r="H19" s="27">
        <f t="shared" si="0"/>
        <v>0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51</v>
      </c>
      <c r="F20" s="27">
        <v>5</v>
      </c>
      <c r="G20" s="27">
        <v>0</v>
      </c>
      <c r="H20" s="27">
        <f t="shared" si="0"/>
        <v>56</v>
      </c>
      <c r="I20" s="14"/>
    </row>
    <row r="21" spans="1:9" ht="24.75" customHeight="1">
      <c r="A21" s="16"/>
      <c r="B21" s="20"/>
      <c r="C21" s="18"/>
      <c r="D21" s="8">
        <v>2</v>
      </c>
      <c r="E21" s="27">
        <v>14</v>
      </c>
      <c r="F21" s="27">
        <v>0</v>
      </c>
      <c r="G21" s="27">
        <v>1</v>
      </c>
      <c r="H21" s="27">
        <f t="shared" si="0"/>
        <v>15</v>
      </c>
      <c r="I21" s="14"/>
    </row>
    <row r="22" spans="1:9" ht="24.75" customHeight="1">
      <c r="A22" s="16"/>
      <c r="B22" s="22"/>
      <c r="C22" s="23"/>
      <c r="D22" s="17">
        <v>1</v>
      </c>
      <c r="E22" s="27">
        <v>9</v>
      </c>
      <c r="F22" s="27">
        <v>0</v>
      </c>
      <c r="G22" s="27">
        <v>0</v>
      </c>
      <c r="H22" s="27">
        <f t="shared" si="0"/>
        <v>9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714</v>
      </c>
      <c r="F23" s="28">
        <f>SUM(F10:F22)</f>
        <v>66</v>
      </c>
      <c r="G23" s="28">
        <f>SUM(G10:G22)</f>
        <v>2</v>
      </c>
      <c r="H23" s="28">
        <f t="shared" si="0"/>
        <v>782</v>
      </c>
      <c r="I23" s="14"/>
    </row>
    <row r="24" spans="1:9" ht="24.75" customHeight="1">
      <c r="A24" s="16"/>
      <c r="B24" s="17"/>
      <c r="C24" s="21"/>
      <c r="D24" s="8">
        <v>13</v>
      </c>
      <c r="E24" s="27">
        <v>816</v>
      </c>
      <c r="F24" s="27">
        <v>31</v>
      </c>
      <c r="G24" s="27">
        <v>1</v>
      </c>
      <c r="H24" s="27">
        <f t="shared" si="0"/>
        <v>848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4</v>
      </c>
      <c r="F25" s="27">
        <v>0</v>
      </c>
      <c r="G25" s="27">
        <v>0</v>
      </c>
      <c r="H25" s="27">
        <f t="shared" si="0"/>
        <v>4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32</v>
      </c>
      <c r="F26" s="27">
        <v>5</v>
      </c>
      <c r="G26" s="27">
        <v>1</v>
      </c>
      <c r="H26" s="27">
        <f t="shared" si="0"/>
        <v>38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11</v>
      </c>
      <c r="F27" s="27">
        <v>4</v>
      </c>
      <c r="G27" s="27">
        <v>1</v>
      </c>
      <c r="H27" s="27">
        <f t="shared" si="0"/>
        <v>16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5</v>
      </c>
      <c r="F28" s="27">
        <v>0</v>
      </c>
      <c r="G28" s="27">
        <v>0</v>
      </c>
      <c r="H28" s="27">
        <f t="shared" si="0"/>
        <v>5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44</v>
      </c>
      <c r="F29" s="27">
        <v>15</v>
      </c>
      <c r="G29" s="27">
        <v>0</v>
      </c>
      <c r="H29" s="27">
        <f t="shared" si="0"/>
        <v>59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9</v>
      </c>
      <c r="F30" s="27">
        <v>2</v>
      </c>
      <c r="G30" s="27">
        <v>0</v>
      </c>
      <c r="H30" s="27">
        <f t="shared" si="0"/>
        <v>11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32</v>
      </c>
      <c r="F31" s="27">
        <v>7</v>
      </c>
      <c r="G31" s="27">
        <v>1</v>
      </c>
      <c r="H31" s="27">
        <f t="shared" si="0"/>
        <v>40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66</v>
      </c>
      <c r="F32" s="27">
        <v>11</v>
      </c>
      <c r="G32" s="27">
        <v>0</v>
      </c>
      <c r="H32" s="27">
        <f t="shared" si="0"/>
        <v>77</v>
      </c>
      <c r="I32" s="14"/>
    </row>
    <row r="33" spans="1:9" ht="24.75" customHeight="1">
      <c r="A33" s="16"/>
      <c r="B33" s="20"/>
      <c r="C33" s="18"/>
      <c r="D33" s="8">
        <v>4</v>
      </c>
      <c r="E33" s="27">
        <v>1</v>
      </c>
      <c r="F33" s="27">
        <v>0</v>
      </c>
      <c r="G33" s="27">
        <v>0</v>
      </c>
      <c r="H33" s="27">
        <f t="shared" si="0"/>
        <v>1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59</v>
      </c>
      <c r="F34" s="27">
        <v>1</v>
      </c>
      <c r="G34" s="27">
        <v>0</v>
      </c>
      <c r="H34" s="27">
        <f t="shared" si="0"/>
        <v>60</v>
      </c>
      <c r="I34" s="14"/>
    </row>
    <row r="35" spans="1:9" ht="24.75" customHeight="1">
      <c r="A35" s="16"/>
      <c r="B35" s="20"/>
      <c r="C35" s="18"/>
      <c r="D35" s="8">
        <v>2</v>
      </c>
      <c r="E35" s="27">
        <v>13</v>
      </c>
      <c r="F35" s="27">
        <v>0</v>
      </c>
      <c r="G35" s="27">
        <v>0</v>
      </c>
      <c r="H35" s="27">
        <f t="shared" si="0"/>
        <v>13</v>
      </c>
      <c r="I35" s="14"/>
    </row>
    <row r="36" spans="1:9" ht="24.75" customHeight="1">
      <c r="A36" s="16"/>
      <c r="B36" s="22"/>
      <c r="C36" s="23"/>
      <c r="D36" s="17">
        <v>1</v>
      </c>
      <c r="E36" s="27">
        <v>12</v>
      </c>
      <c r="F36" s="27">
        <v>0</v>
      </c>
      <c r="G36" s="27">
        <v>0</v>
      </c>
      <c r="H36" s="27">
        <f t="shared" si="0"/>
        <v>12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1104</v>
      </c>
      <c r="F37" s="28">
        <f>SUM(F24:F36)</f>
        <v>76</v>
      </c>
      <c r="G37" s="28">
        <f>SUM(G24:G36)</f>
        <v>4</v>
      </c>
      <c r="H37" s="28">
        <f t="shared" si="0"/>
        <v>1184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1818</v>
      </c>
      <c r="F52" s="28">
        <f>F23+F37+F51</f>
        <v>142</v>
      </c>
      <c r="G52" s="28">
        <f>G23+G37+G51</f>
        <v>6</v>
      </c>
      <c r="H52" s="28">
        <f>H51+H37+H23</f>
        <v>1966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36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56</v>
      </c>
      <c r="F10" s="27">
        <v>5</v>
      </c>
      <c r="G10" s="27">
        <v>0</v>
      </c>
      <c r="H10" s="27">
        <f t="shared" ref="H10:H51" si="0">SUM(E10:G10)</f>
        <v>61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7</v>
      </c>
      <c r="F11" s="27">
        <v>2</v>
      </c>
      <c r="G11" s="27">
        <v>0</v>
      </c>
      <c r="H11" s="27">
        <f t="shared" si="0"/>
        <v>9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2</v>
      </c>
      <c r="F12" s="27">
        <v>0</v>
      </c>
      <c r="G12" s="27">
        <v>0</v>
      </c>
      <c r="H12" s="27">
        <f t="shared" si="0"/>
        <v>2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0</v>
      </c>
      <c r="F13" s="27">
        <v>0</v>
      </c>
      <c r="G13" s="27">
        <v>0</v>
      </c>
      <c r="H13" s="27">
        <f t="shared" si="0"/>
        <v>0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3</v>
      </c>
      <c r="F14" s="27">
        <v>0</v>
      </c>
      <c r="G14" s="27">
        <v>0</v>
      </c>
      <c r="H14" s="27">
        <f t="shared" si="0"/>
        <v>3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0</v>
      </c>
      <c r="F15" s="27">
        <v>0</v>
      </c>
      <c r="G15" s="27">
        <v>0</v>
      </c>
      <c r="H15" s="27">
        <f t="shared" si="0"/>
        <v>0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0</v>
      </c>
      <c r="F16" s="27">
        <v>0</v>
      </c>
      <c r="G16" s="27">
        <v>0</v>
      </c>
      <c r="H16" s="27">
        <f t="shared" si="0"/>
        <v>0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0</v>
      </c>
      <c r="F17" s="27">
        <v>0</v>
      </c>
      <c r="G17" s="27">
        <v>0</v>
      </c>
      <c r="H17" s="27">
        <f t="shared" si="0"/>
        <v>0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1</v>
      </c>
      <c r="F18" s="27">
        <v>0</v>
      </c>
      <c r="G18" s="27">
        <v>0</v>
      </c>
      <c r="H18" s="27">
        <f t="shared" si="0"/>
        <v>1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3</v>
      </c>
      <c r="F19" s="27">
        <v>2</v>
      </c>
      <c r="G19" s="27">
        <v>0</v>
      </c>
      <c r="H19" s="27">
        <f t="shared" si="0"/>
        <v>5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1</v>
      </c>
      <c r="F20" s="27">
        <v>0</v>
      </c>
      <c r="G20" s="27">
        <v>0</v>
      </c>
      <c r="H20" s="27">
        <f t="shared" si="0"/>
        <v>1</v>
      </c>
      <c r="I20" s="14"/>
    </row>
    <row r="21" spans="1:9" ht="24.75" customHeight="1">
      <c r="A21" s="16"/>
      <c r="B21" s="20"/>
      <c r="C21" s="18"/>
      <c r="D21" s="8">
        <v>2</v>
      </c>
      <c r="E21" s="27">
        <v>1</v>
      </c>
      <c r="F21" s="27">
        <v>0</v>
      </c>
      <c r="G21" s="27">
        <v>0</v>
      </c>
      <c r="H21" s="27">
        <f t="shared" si="0"/>
        <v>1</v>
      </c>
      <c r="I21" s="14"/>
    </row>
    <row r="22" spans="1:9" ht="24.75" customHeight="1">
      <c r="A22" s="16"/>
      <c r="B22" s="22"/>
      <c r="C22" s="23"/>
      <c r="D22" s="17">
        <v>1</v>
      </c>
      <c r="E22" s="27">
        <v>2</v>
      </c>
      <c r="F22" s="27">
        <v>0</v>
      </c>
      <c r="G22" s="27">
        <v>0</v>
      </c>
      <c r="H22" s="27">
        <f t="shared" si="0"/>
        <v>2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76</v>
      </c>
      <c r="F23" s="28">
        <f>SUM(F10:F22)</f>
        <v>9</v>
      </c>
      <c r="G23" s="28">
        <f>SUM(G10:G22)</f>
        <v>0</v>
      </c>
      <c r="H23" s="28">
        <f t="shared" si="0"/>
        <v>85</v>
      </c>
      <c r="I23" s="14"/>
    </row>
    <row r="24" spans="1:9" ht="24.75" customHeight="1">
      <c r="A24" s="16"/>
      <c r="B24" s="17"/>
      <c r="C24" s="21"/>
      <c r="D24" s="8">
        <v>13</v>
      </c>
      <c r="E24" s="27">
        <v>79</v>
      </c>
      <c r="F24" s="27">
        <v>6</v>
      </c>
      <c r="G24" s="27">
        <v>0</v>
      </c>
      <c r="H24" s="27">
        <f t="shared" si="0"/>
        <v>85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16</v>
      </c>
      <c r="F25" s="27">
        <v>3</v>
      </c>
      <c r="G25" s="27">
        <v>0</v>
      </c>
      <c r="H25" s="27">
        <f t="shared" si="0"/>
        <v>19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2</v>
      </c>
      <c r="F26" s="27">
        <v>0</v>
      </c>
      <c r="G26" s="27">
        <v>0</v>
      </c>
      <c r="H26" s="27">
        <f t="shared" si="0"/>
        <v>2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1</v>
      </c>
      <c r="F27" s="27">
        <v>0</v>
      </c>
      <c r="G27" s="27">
        <v>0</v>
      </c>
      <c r="H27" s="27">
        <f t="shared" si="0"/>
        <v>1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1</v>
      </c>
      <c r="F28" s="27">
        <v>0</v>
      </c>
      <c r="G28" s="27">
        <v>0</v>
      </c>
      <c r="H28" s="27">
        <f t="shared" si="0"/>
        <v>1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1</v>
      </c>
      <c r="F29" s="27">
        <v>0</v>
      </c>
      <c r="G29" s="27">
        <v>0</v>
      </c>
      <c r="H29" s="27">
        <f t="shared" si="0"/>
        <v>1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0</v>
      </c>
      <c r="F30" s="27">
        <v>0</v>
      </c>
      <c r="G30" s="27">
        <v>0</v>
      </c>
      <c r="H30" s="27">
        <f t="shared" si="0"/>
        <v>0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0</v>
      </c>
      <c r="F31" s="27">
        <v>1</v>
      </c>
      <c r="G31" s="27">
        <v>0</v>
      </c>
      <c r="H31" s="27">
        <f t="shared" si="0"/>
        <v>1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13</v>
      </c>
      <c r="F32" s="27">
        <v>0</v>
      </c>
      <c r="G32" s="27">
        <v>0</v>
      </c>
      <c r="H32" s="27">
        <f t="shared" si="0"/>
        <v>13</v>
      </c>
      <c r="I32" s="14"/>
    </row>
    <row r="33" spans="1:9" ht="24.75" customHeight="1">
      <c r="A33" s="16"/>
      <c r="B33" s="20"/>
      <c r="C33" s="18"/>
      <c r="D33" s="8">
        <v>4</v>
      </c>
      <c r="E33" s="27">
        <v>5</v>
      </c>
      <c r="F33" s="27">
        <v>1</v>
      </c>
      <c r="G33" s="27">
        <v>0</v>
      </c>
      <c r="H33" s="27">
        <f t="shared" si="0"/>
        <v>6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0</v>
      </c>
      <c r="F34" s="27">
        <v>0</v>
      </c>
      <c r="G34" s="27">
        <v>0</v>
      </c>
      <c r="H34" s="27">
        <f t="shared" si="0"/>
        <v>0</v>
      </c>
      <c r="I34" s="14"/>
    </row>
    <row r="35" spans="1:9" ht="24.75" customHeight="1">
      <c r="A35" s="16"/>
      <c r="B35" s="20"/>
      <c r="C35" s="18"/>
      <c r="D35" s="8">
        <v>2</v>
      </c>
      <c r="E35" s="27">
        <v>1</v>
      </c>
      <c r="F35" s="27">
        <v>0</v>
      </c>
      <c r="G35" s="27">
        <v>0</v>
      </c>
      <c r="H35" s="27">
        <f t="shared" si="0"/>
        <v>1</v>
      </c>
      <c r="I35" s="14"/>
    </row>
    <row r="36" spans="1:9" ht="24.75" customHeight="1">
      <c r="A36" s="16"/>
      <c r="B36" s="22"/>
      <c r="C36" s="23"/>
      <c r="D36" s="17">
        <v>1</v>
      </c>
      <c r="E36" s="27">
        <v>1</v>
      </c>
      <c r="F36" s="27">
        <v>0</v>
      </c>
      <c r="G36" s="27">
        <v>0</v>
      </c>
      <c r="H36" s="27">
        <f t="shared" si="0"/>
        <v>1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120</v>
      </c>
      <c r="F37" s="28">
        <f>SUM(F24:F36)</f>
        <v>11</v>
      </c>
      <c r="G37" s="28">
        <f>SUM(G24:G36)</f>
        <v>0</v>
      </c>
      <c r="H37" s="28">
        <f t="shared" si="0"/>
        <v>131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196</v>
      </c>
      <c r="F52" s="28">
        <f>F23+F37+F51</f>
        <v>20</v>
      </c>
      <c r="G52" s="28">
        <f>G23+G37+G51</f>
        <v>0</v>
      </c>
      <c r="H52" s="28">
        <f>H51+H37+H23</f>
        <v>216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37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51</v>
      </c>
      <c r="F10" s="27">
        <v>5</v>
      </c>
      <c r="G10" s="27">
        <v>0</v>
      </c>
      <c r="H10" s="27">
        <f t="shared" ref="H10:H51" si="0">SUM(E10:G10)</f>
        <v>56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0</v>
      </c>
      <c r="F11" s="27">
        <v>0</v>
      </c>
      <c r="G11" s="27">
        <v>0</v>
      </c>
      <c r="H11" s="27">
        <f t="shared" si="0"/>
        <v>0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0</v>
      </c>
      <c r="F12" s="27">
        <v>0</v>
      </c>
      <c r="G12" s="27">
        <v>0</v>
      </c>
      <c r="H12" s="27">
        <f t="shared" si="0"/>
        <v>0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1</v>
      </c>
      <c r="F13" s="27">
        <v>0</v>
      </c>
      <c r="G13" s="27">
        <v>0</v>
      </c>
      <c r="H13" s="27">
        <f t="shared" si="0"/>
        <v>1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4</v>
      </c>
      <c r="F14" s="27">
        <v>2</v>
      </c>
      <c r="G14" s="27">
        <v>0</v>
      </c>
      <c r="H14" s="27">
        <f t="shared" si="0"/>
        <v>6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1</v>
      </c>
      <c r="F15" s="27">
        <v>0</v>
      </c>
      <c r="G15" s="27">
        <v>0</v>
      </c>
      <c r="H15" s="27">
        <f t="shared" si="0"/>
        <v>1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2</v>
      </c>
      <c r="F16" s="27">
        <v>0</v>
      </c>
      <c r="G16" s="27">
        <v>0</v>
      </c>
      <c r="H16" s="27">
        <f t="shared" si="0"/>
        <v>2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3</v>
      </c>
      <c r="F17" s="27">
        <v>0</v>
      </c>
      <c r="G17" s="27">
        <v>0</v>
      </c>
      <c r="H17" s="27">
        <f t="shared" si="0"/>
        <v>3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0</v>
      </c>
      <c r="F18" s="27">
        <v>0</v>
      </c>
      <c r="G18" s="27">
        <v>0</v>
      </c>
      <c r="H18" s="27">
        <f t="shared" si="0"/>
        <v>0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0</v>
      </c>
      <c r="F19" s="27">
        <v>0</v>
      </c>
      <c r="G19" s="27">
        <v>0</v>
      </c>
      <c r="H19" s="27">
        <f t="shared" si="0"/>
        <v>0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0</v>
      </c>
      <c r="F20" s="27">
        <v>0</v>
      </c>
      <c r="G20" s="27">
        <v>0</v>
      </c>
      <c r="H20" s="27">
        <f t="shared" si="0"/>
        <v>0</v>
      </c>
      <c r="I20" s="14"/>
    </row>
    <row r="21" spans="1:9" ht="24.75" customHeight="1">
      <c r="A21" s="16"/>
      <c r="B21" s="20"/>
      <c r="C21" s="18"/>
      <c r="D21" s="8">
        <v>2</v>
      </c>
      <c r="E21" s="27">
        <v>3</v>
      </c>
      <c r="F21" s="27">
        <v>0</v>
      </c>
      <c r="G21" s="27">
        <v>0</v>
      </c>
      <c r="H21" s="27">
        <f t="shared" si="0"/>
        <v>3</v>
      </c>
      <c r="I21" s="14"/>
    </row>
    <row r="22" spans="1:9" ht="24.75" customHeight="1">
      <c r="A22" s="16"/>
      <c r="B22" s="22"/>
      <c r="C22" s="23"/>
      <c r="D22" s="17">
        <v>1</v>
      </c>
      <c r="E22" s="27">
        <v>4</v>
      </c>
      <c r="F22" s="27">
        <v>0</v>
      </c>
      <c r="G22" s="27">
        <v>0</v>
      </c>
      <c r="H22" s="27">
        <f t="shared" si="0"/>
        <v>4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69</v>
      </c>
      <c r="F23" s="28">
        <f>SUM(F10:F22)</f>
        <v>7</v>
      </c>
      <c r="G23" s="28">
        <f>SUM(G10:G22)</f>
        <v>0</v>
      </c>
      <c r="H23" s="28">
        <f t="shared" si="0"/>
        <v>76</v>
      </c>
      <c r="I23" s="14"/>
    </row>
    <row r="24" spans="1:9" ht="24.75" customHeight="1">
      <c r="A24" s="16"/>
      <c r="B24" s="17"/>
      <c r="C24" s="21"/>
      <c r="D24" s="8">
        <v>13</v>
      </c>
      <c r="E24" s="27">
        <v>87</v>
      </c>
      <c r="F24" s="27">
        <v>11</v>
      </c>
      <c r="G24" s="27">
        <v>0</v>
      </c>
      <c r="H24" s="27">
        <f t="shared" si="0"/>
        <v>98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2</v>
      </c>
      <c r="F25" s="27">
        <v>1</v>
      </c>
      <c r="G25" s="27">
        <v>0</v>
      </c>
      <c r="H25" s="27">
        <f t="shared" si="0"/>
        <v>3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1</v>
      </c>
      <c r="F26" s="27">
        <v>0</v>
      </c>
      <c r="G26" s="27">
        <v>0</v>
      </c>
      <c r="H26" s="27">
        <f t="shared" si="0"/>
        <v>1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2</v>
      </c>
      <c r="F27" s="27">
        <v>0</v>
      </c>
      <c r="G27" s="27">
        <v>0</v>
      </c>
      <c r="H27" s="27">
        <f t="shared" si="0"/>
        <v>2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1</v>
      </c>
      <c r="F28" s="27">
        <v>0</v>
      </c>
      <c r="G28" s="27">
        <v>0</v>
      </c>
      <c r="H28" s="27">
        <f t="shared" si="0"/>
        <v>1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1</v>
      </c>
      <c r="F29" s="27">
        <v>0</v>
      </c>
      <c r="G29" s="27">
        <v>0</v>
      </c>
      <c r="H29" s="27">
        <f t="shared" si="0"/>
        <v>1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2</v>
      </c>
      <c r="F30" s="27">
        <v>0</v>
      </c>
      <c r="G30" s="27">
        <v>0</v>
      </c>
      <c r="H30" s="27">
        <f t="shared" si="0"/>
        <v>2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5</v>
      </c>
      <c r="F31" s="27">
        <v>1</v>
      </c>
      <c r="G31" s="27">
        <v>0</v>
      </c>
      <c r="H31" s="27">
        <f t="shared" si="0"/>
        <v>6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1</v>
      </c>
      <c r="F32" s="27">
        <v>0</v>
      </c>
      <c r="G32" s="27">
        <v>0</v>
      </c>
      <c r="H32" s="27">
        <f t="shared" si="0"/>
        <v>1</v>
      </c>
      <c r="I32" s="14"/>
    </row>
    <row r="33" spans="1:9" ht="24.75" customHeight="1">
      <c r="A33" s="16"/>
      <c r="B33" s="20"/>
      <c r="C33" s="18"/>
      <c r="D33" s="8">
        <v>4</v>
      </c>
      <c r="E33" s="27">
        <v>0</v>
      </c>
      <c r="F33" s="27">
        <v>0</v>
      </c>
      <c r="G33" s="27">
        <v>0</v>
      </c>
      <c r="H33" s="27">
        <f t="shared" si="0"/>
        <v>0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0</v>
      </c>
      <c r="F34" s="27">
        <v>0</v>
      </c>
      <c r="G34" s="27">
        <v>0</v>
      </c>
      <c r="H34" s="27">
        <f t="shared" si="0"/>
        <v>0</v>
      </c>
      <c r="I34" s="14"/>
    </row>
    <row r="35" spans="1:9" ht="24.75" customHeight="1">
      <c r="A35" s="16"/>
      <c r="B35" s="20"/>
      <c r="C35" s="18"/>
      <c r="D35" s="8">
        <v>2</v>
      </c>
      <c r="E35" s="27">
        <v>3</v>
      </c>
      <c r="F35" s="27">
        <v>0</v>
      </c>
      <c r="G35" s="27">
        <v>0</v>
      </c>
      <c r="H35" s="27">
        <f t="shared" si="0"/>
        <v>3</v>
      </c>
      <c r="I35" s="14"/>
    </row>
    <row r="36" spans="1:9" ht="24.75" customHeight="1">
      <c r="A36" s="16"/>
      <c r="B36" s="22"/>
      <c r="C36" s="23"/>
      <c r="D36" s="17">
        <v>1</v>
      </c>
      <c r="E36" s="27">
        <v>4</v>
      </c>
      <c r="F36" s="27">
        <v>0</v>
      </c>
      <c r="G36" s="27">
        <v>0</v>
      </c>
      <c r="H36" s="27">
        <f t="shared" si="0"/>
        <v>4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109</v>
      </c>
      <c r="F37" s="28">
        <f>SUM(F24:F36)</f>
        <v>13</v>
      </c>
      <c r="G37" s="28">
        <f>SUM(G24:G36)</f>
        <v>0</v>
      </c>
      <c r="H37" s="28">
        <f t="shared" si="0"/>
        <v>122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178</v>
      </c>
      <c r="F52" s="28">
        <f>F23+F37+F51</f>
        <v>20</v>
      </c>
      <c r="G52" s="28">
        <f>G23+G37+G51</f>
        <v>0</v>
      </c>
      <c r="H52" s="28">
        <f>H51+H37+H23</f>
        <v>198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38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22</v>
      </c>
      <c r="F10" s="27">
        <v>3</v>
      </c>
      <c r="G10" s="27">
        <v>0</v>
      </c>
      <c r="H10" s="27">
        <f t="shared" ref="H10:H51" si="0">SUM(E10:G10)</f>
        <v>25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0</v>
      </c>
      <c r="F11" s="27">
        <v>0</v>
      </c>
      <c r="G11" s="27">
        <v>0</v>
      </c>
      <c r="H11" s="27">
        <f t="shared" si="0"/>
        <v>0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0</v>
      </c>
      <c r="F12" s="27">
        <v>0</v>
      </c>
      <c r="G12" s="27">
        <v>0</v>
      </c>
      <c r="H12" s="27">
        <f t="shared" si="0"/>
        <v>0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0</v>
      </c>
      <c r="F13" s="27">
        <v>0</v>
      </c>
      <c r="G13" s="27">
        <v>0</v>
      </c>
      <c r="H13" s="27">
        <f t="shared" si="0"/>
        <v>0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0</v>
      </c>
      <c r="F14" s="27">
        <v>0</v>
      </c>
      <c r="G14" s="27">
        <v>0</v>
      </c>
      <c r="H14" s="27">
        <f t="shared" si="0"/>
        <v>0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0</v>
      </c>
      <c r="F15" s="27">
        <v>0</v>
      </c>
      <c r="G15" s="27">
        <v>0</v>
      </c>
      <c r="H15" s="27">
        <f t="shared" si="0"/>
        <v>0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0</v>
      </c>
      <c r="F16" s="27">
        <v>0</v>
      </c>
      <c r="G16" s="27">
        <v>0</v>
      </c>
      <c r="H16" s="27">
        <f t="shared" si="0"/>
        <v>0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0</v>
      </c>
      <c r="F17" s="27">
        <v>0</v>
      </c>
      <c r="G17" s="27">
        <v>0</v>
      </c>
      <c r="H17" s="27">
        <f t="shared" si="0"/>
        <v>0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2</v>
      </c>
      <c r="F18" s="27">
        <v>1</v>
      </c>
      <c r="G18" s="27">
        <v>0</v>
      </c>
      <c r="H18" s="27">
        <f t="shared" si="0"/>
        <v>3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4</v>
      </c>
      <c r="F19" s="27">
        <v>1</v>
      </c>
      <c r="G19" s="27">
        <v>0</v>
      </c>
      <c r="H19" s="27">
        <f t="shared" si="0"/>
        <v>5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5</v>
      </c>
      <c r="F20" s="27">
        <v>0</v>
      </c>
      <c r="G20" s="27">
        <v>0</v>
      </c>
      <c r="H20" s="27">
        <f t="shared" si="0"/>
        <v>5</v>
      </c>
      <c r="I20" s="14"/>
    </row>
    <row r="21" spans="1:9" ht="24.75" customHeight="1">
      <c r="A21" s="16"/>
      <c r="B21" s="20"/>
      <c r="C21" s="18"/>
      <c r="D21" s="8">
        <v>2</v>
      </c>
      <c r="E21" s="27">
        <v>1</v>
      </c>
      <c r="F21" s="27">
        <v>0</v>
      </c>
      <c r="G21" s="27">
        <v>0</v>
      </c>
      <c r="H21" s="27">
        <f t="shared" si="0"/>
        <v>1</v>
      </c>
      <c r="I21" s="14"/>
    </row>
    <row r="22" spans="1:9" ht="24.75" customHeight="1">
      <c r="A22" s="16"/>
      <c r="B22" s="22"/>
      <c r="C22" s="23"/>
      <c r="D22" s="17">
        <v>1</v>
      </c>
      <c r="E22" s="27">
        <v>0</v>
      </c>
      <c r="F22" s="27">
        <v>0</v>
      </c>
      <c r="G22" s="27">
        <v>0</v>
      </c>
      <c r="H22" s="27">
        <f t="shared" si="0"/>
        <v>0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34</v>
      </c>
      <c r="F23" s="28">
        <f>SUM(F10:F22)</f>
        <v>5</v>
      </c>
      <c r="G23" s="28">
        <f>SUM(G10:G22)</f>
        <v>0</v>
      </c>
      <c r="H23" s="28">
        <f t="shared" si="0"/>
        <v>39</v>
      </c>
      <c r="I23" s="14"/>
    </row>
    <row r="24" spans="1:9" ht="24.75" customHeight="1">
      <c r="A24" s="16"/>
      <c r="B24" s="17"/>
      <c r="C24" s="21"/>
      <c r="D24" s="8">
        <v>13</v>
      </c>
      <c r="E24" s="27">
        <v>41</v>
      </c>
      <c r="F24" s="27">
        <v>5</v>
      </c>
      <c r="G24" s="27">
        <v>0</v>
      </c>
      <c r="H24" s="27">
        <f t="shared" si="0"/>
        <v>46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1</v>
      </c>
      <c r="F25" s="27">
        <v>0</v>
      </c>
      <c r="G25" s="27">
        <v>0</v>
      </c>
      <c r="H25" s="27">
        <f t="shared" si="0"/>
        <v>1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2</v>
      </c>
      <c r="F26" s="27">
        <v>0</v>
      </c>
      <c r="G26" s="27">
        <v>0</v>
      </c>
      <c r="H26" s="27">
        <f t="shared" si="0"/>
        <v>2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0</v>
      </c>
      <c r="F27" s="27">
        <v>0</v>
      </c>
      <c r="G27" s="27">
        <v>0</v>
      </c>
      <c r="H27" s="27">
        <f t="shared" si="0"/>
        <v>0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0</v>
      </c>
      <c r="F28" s="27">
        <v>0</v>
      </c>
      <c r="G28" s="27">
        <v>0</v>
      </c>
      <c r="H28" s="27">
        <f t="shared" si="0"/>
        <v>0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0</v>
      </c>
      <c r="F29" s="27">
        <v>0</v>
      </c>
      <c r="G29" s="27">
        <v>0</v>
      </c>
      <c r="H29" s="27">
        <f t="shared" si="0"/>
        <v>0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0</v>
      </c>
      <c r="F30" s="27">
        <v>0</v>
      </c>
      <c r="G30" s="27">
        <v>0</v>
      </c>
      <c r="H30" s="27">
        <f t="shared" si="0"/>
        <v>0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0</v>
      </c>
      <c r="F31" s="27">
        <v>0</v>
      </c>
      <c r="G31" s="27">
        <v>0</v>
      </c>
      <c r="H31" s="27">
        <f t="shared" si="0"/>
        <v>0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8</v>
      </c>
      <c r="F32" s="27">
        <v>0</v>
      </c>
      <c r="G32" s="27">
        <v>0</v>
      </c>
      <c r="H32" s="27">
        <f t="shared" si="0"/>
        <v>8</v>
      </c>
      <c r="I32" s="14"/>
    </row>
    <row r="33" spans="1:9" ht="24.75" customHeight="1">
      <c r="A33" s="16"/>
      <c r="B33" s="20"/>
      <c r="C33" s="18"/>
      <c r="D33" s="8">
        <v>4</v>
      </c>
      <c r="E33" s="27">
        <v>2</v>
      </c>
      <c r="F33" s="27">
        <v>0</v>
      </c>
      <c r="G33" s="27">
        <v>0</v>
      </c>
      <c r="H33" s="27">
        <f t="shared" si="0"/>
        <v>2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2</v>
      </c>
      <c r="F34" s="27">
        <v>0</v>
      </c>
      <c r="G34" s="27">
        <v>0</v>
      </c>
      <c r="H34" s="27">
        <f t="shared" si="0"/>
        <v>2</v>
      </c>
      <c r="I34" s="14"/>
    </row>
    <row r="35" spans="1:9" ht="24.75" customHeight="1">
      <c r="A35" s="16"/>
      <c r="B35" s="20"/>
      <c r="C35" s="18"/>
      <c r="D35" s="8">
        <v>2</v>
      </c>
      <c r="E35" s="27">
        <v>1</v>
      </c>
      <c r="F35" s="27">
        <v>0</v>
      </c>
      <c r="G35" s="27">
        <v>0</v>
      </c>
      <c r="H35" s="27">
        <f t="shared" si="0"/>
        <v>1</v>
      </c>
      <c r="I35" s="14"/>
    </row>
    <row r="36" spans="1:9" ht="24.75" customHeight="1">
      <c r="A36" s="16"/>
      <c r="B36" s="22"/>
      <c r="C36" s="23"/>
      <c r="D36" s="17">
        <v>1</v>
      </c>
      <c r="E36" s="27">
        <v>6</v>
      </c>
      <c r="F36" s="27">
        <v>0</v>
      </c>
      <c r="G36" s="27">
        <v>0</v>
      </c>
      <c r="H36" s="27">
        <f t="shared" si="0"/>
        <v>6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63</v>
      </c>
      <c r="F37" s="28">
        <f>SUM(F24:F36)</f>
        <v>5</v>
      </c>
      <c r="G37" s="28">
        <f>SUM(G24:G36)</f>
        <v>0</v>
      </c>
      <c r="H37" s="28">
        <f t="shared" si="0"/>
        <v>68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97</v>
      </c>
      <c r="F52" s="28">
        <f>F23+F37+F51</f>
        <v>10</v>
      </c>
      <c r="G52" s="28">
        <f>G23+G37+G51</f>
        <v>0</v>
      </c>
      <c r="H52" s="28">
        <f>H51+H37+H23</f>
        <v>107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39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26</v>
      </c>
      <c r="F10" s="27">
        <v>2</v>
      </c>
      <c r="G10" s="27">
        <v>0</v>
      </c>
      <c r="H10" s="27">
        <f t="shared" ref="H10:H51" si="0">SUM(E10:G10)</f>
        <v>28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1</v>
      </c>
      <c r="F11" s="27">
        <v>0</v>
      </c>
      <c r="G11" s="27">
        <v>0</v>
      </c>
      <c r="H11" s="27">
        <f t="shared" si="0"/>
        <v>1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0</v>
      </c>
      <c r="F12" s="27">
        <v>1</v>
      </c>
      <c r="G12" s="27">
        <v>0</v>
      </c>
      <c r="H12" s="27">
        <f t="shared" si="0"/>
        <v>1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0</v>
      </c>
      <c r="F13" s="27">
        <v>0</v>
      </c>
      <c r="G13" s="27">
        <v>0</v>
      </c>
      <c r="H13" s="27">
        <f t="shared" si="0"/>
        <v>0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3</v>
      </c>
      <c r="F14" s="27">
        <v>0</v>
      </c>
      <c r="G14" s="27">
        <v>0</v>
      </c>
      <c r="H14" s="27">
        <f t="shared" si="0"/>
        <v>3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1</v>
      </c>
      <c r="F15" s="27">
        <v>0</v>
      </c>
      <c r="G15" s="27">
        <v>0</v>
      </c>
      <c r="H15" s="27">
        <f t="shared" si="0"/>
        <v>1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1</v>
      </c>
      <c r="F16" s="27">
        <v>0</v>
      </c>
      <c r="G16" s="27">
        <v>0</v>
      </c>
      <c r="H16" s="27">
        <f t="shared" si="0"/>
        <v>1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0</v>
      </c>
      <c r="F17" s="27">
        <v>0</v>
      </c>
      <c r="G17" s="27">
        <v>0</v>
      </c>
      <c r="H17" s="27">
        <f t="shared" si="0"/>
        <v>0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2</v>
      </c>
      <c r="F18" s="27">
        <v>0</v>
      </c>
      <c r="G18" s="27">
        <v>0</v>
      </c>
      <c r="H18" s="27">
        <f t="shared" si="0"/>
        <v>2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5</v>
      </c>
      <c r="F19" s="27">
        <v>0</v>
      </c>
      <c r="G19" s="27">
        <v>0</v>
      </c>
      <c r="H19" s="27">
        <f t="shared" si="0"/>
        <v>5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3</v>
      </c>
      <c r="F20" s="27">
        <v>0</v>
      </c>
      <c r="G20" s="27">
        <v>0</v>
      </c>
      <c r="H20" s="27">
        <f t="shared" si="0"/>
        <v>3</v>
      </c>
      <c r="I20" s="14"/>
    </row>
    <row r="21" spans="1:9" ht="24.75" customHeight="1">
      <c r="A21" s="16"/>
      <c r="B21" s="20"/>
      <c r="C21" s="18"/>
      <c r="D21" s="8">
        <v>2</v>
      </c>
      <c r="E21" s="27">
        <v>0</v>
      </c>
      <c r="F21" s="27">
        <v>0</v>
      </c>
      <c r="G21" s="27">
        <v>0</v>
      </c>
      <c r="H21" s="27">
        <f t="shared" si="0"/>
        <v>0</v>
      </c>
      <c r="I21" s="14"/>
    </row>
    <row r="22" spans="1:9" ht="24.75" customHeight="1">
      <c r="A22" s="16"/>
      <c r="B22" s="22"/>
      <c r="C22" s="23"/>
      <c r="D22" s="17">
        <v>1</v>
      </c>
      <c r="E22" s="27">
        <v>1</v>
      </c>
      <c r="F22" s="27">
        <v>0</v>
      </c>
      <c r="G22" s="27">
        <v>0</v>
      </c>
      <c r="H22" s="27">
        <f t="shared" si="0"/>
        <v>1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43</v>
      </c>
      <c r="F23" s="28">
        <f>SUM(F10:F22)</f>
        <v>3</v>
      </c>
      <c r="G23" s="28">
        <f>SUM(G10:G22)</f>
        <v>0</v>
      </c>
      <c r="H23" s="28">
        <f t="shared" si="0"/>
        <v>46</v>
      </c>
      <c r="I23" s="14"/>
    </row>
    <row r="24" spans="1:9" ht="24.75" customHeight="1">
      <c r="A24" s="16"/>
      <c r="B24" s="17"/>
      <c r="C24" s="21"/>
      <c r="D24" s="8">
        <v>13</v>
      </c>
      <c r="E24" s="27">
        <v>51</v>
      </c>
      <c r="F24" s="27">
        <v>1</v>
      </c>
      <c r="G24" s="27">
        <v>0</v>
      </c>
      <c r="H24" s="27">
        <f t="shared" si="0"/>
        <v>52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0</v>
      </c>
      <c r="F25" s="27">
        <v>1</v>
      </c>
      <c r="G25" s="27">
        <v>0</v>
      </c>
      <c r="H25" s="27">
        <f t="shared" si="0"/>
        <v>1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0</v>
      </c>
      <c r="F26" s="27">
        <v>0</v>
      </c>
      <c r="G26" s="27">
        <v>0</v>
      </c>
      <c r="H26" s="27">
        <f t="shared" si="0"/>
        <v>0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0</v>
      </c>
      <c r="F27" s="27">
        <v>0</v>
      </c>
      <c r="G27" s="27">
        <v>0</v>
      </c>
      <c r="H27" s="27">
        <f t="shared" si="0"/>
        <v>0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1</v>
      </c>
      <c r="F28" s="27">
        <v>0</v>
      </c>
      <c r="G28" s="27">
        <v>0</v>
      </c>
      <c r="H28" s="27">
        <f t="shared" si="0"/>
        <v>1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1</v>
      </c>
      <c r="F29" s="27">
        <v>0</v>
      </c>
      <c r="G29" s="27">
        <v>0</v>
      </c>
      <c r="H29" s="27">
        <f t="shared" si="0"/>
        <v>1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1</v>
      </c>
      <c r="F30" s="27">
        <v>0</v>
      </c>
      <c r="G30" s="27">
        <v>0</v>
      </c>
      <c r="H30" s="27">
        <f t="shared" si="0"/>
        <v>1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4</v>
      </c>
      <c r="F31" s="27">
        <v>0</v>
      </c>
      <c r="G31" s="27">
        <v>0</v>
      </c>
      <c r="H31" s="27">
        <f t="shared" si="0"/>
        <v>4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4</v>
      </c>
      <c r="F32" s="27">
        <v>0</v>
      </c>
      <c r="G32" s="27">
        <v>1</v>
      </c>
      <c r="H32" s="27">
        <f t="shared" si="0"/>
        <v>5</v>
      </c>
      <c r="I32" s="14"/>
    </row>
    <row r="33" spans="1:9" ht="24.75" customHeight="1">
      <c r="A33" s="16"/>
      <c r="B33" s="20"/>
      <c r="C33" s="18"/>
      <c r="D33" s="8">
        <v>4</v>
      </c>
      <c r="E33" s="27">
        <v>4</v>
      </c>
      <c r="F33" s="27">
        <v>0</v>
      </c>
      <c r="G33" s="27">
        <v>0</v>
      </c>
      <c r="H33" s="27">
        <f t="shared" si="0"/>
        <v>4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0</v>
      </c>
      <c r="F34" s="27">
        <v>0</v>
      </c>
      <c r="G34" s="27">
        <v>0</v>
      </c>
      <c r="H34" s="27">
        <f t="shared" si="0"/>
        <v>0</v>
      </c>
      <c r="I34" s="14"/>
    </row>
    <row r="35" spans="1:9" ht="24.75" customHeight="1">
      <c r="A35" s="16"/>
      <c r="B35" s="20"/>
      <c r="C35" s="18"/>
      <c r="D35" s="8">
        <v>2</v>
      </c>
      <c r="E35" s="27">
        <v>0</v>
      </c>
      <c r="F35" s="27">
        <v>0</v>
      </c>
      <c r="G35" s="27">
        <v>0</v>
      </c>
      <c r="H35" s="27">
        <f t="shared" si="0"/>
        <v>0</v>
      </c>
      <c r="I35" s="14"/>
    </row>
    <row r="36" spans="1:9" ht="24.75" customHeight="1">
      <c r="A36" s="16"/>
      <c r="B36" s="22"/>
      <c r="C36" s="23"/>
      <c r="D36" s="17">
        <v>1</v>
      </c>
      <c r="E36" s="27">
        <v>4</v>
      </c>
      <c r="F36" s="27">
        <v>0</v>
      </c>
      <c r="G36" s="27">
        <v>0</v>
      </c>
      <c r="H36" s="27">
        <f t="shared" si="0"/>
        <v>4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70</v>
      </c>
      <c r="F37" s="28">
        <f>SUM(F24:F36)</f>
        <v>2</v>
      </c>
      <c r="G37" s="28">
        <f>SUM(G24:G36)</f>
        <v>1</v>
      </c>
      <c r="H37" s="28">
        <f t="shared" si="0"/>
        <v>73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113</v>
      </c>
      <c r="F52" s="28">
        <f>F23+F37+F51</f>
        <v>5</v>
      </c>
      <c r="G52" s="28">
        <f>G23+G37+G51</f>
        <v>1</v>
      </c>
      <c r="H52" s="28">
        <f>H51+H37+H23</f>
        <v>119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13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31</v>
      </c>
      <c r="F10" s="27">
        <v>2</v>
      </c>
      <c r="G10" s="27">
        <v>0</v>
      </c>
      <c r="H10" s="27">
        <f t="shared" ref="H10:H51" si="0">SUM(E10:G10)</f>
        <v>33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0</v>
      </c>
      <c r="F11" s="27">
        <v>0</v>
      </c>
      <c r="G11" s="27">
        <v>0</v>
      </c>
      <c r="H11" s="27">
        <f t="shared" si="0"/>
        <v>0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1</v>
      </c>
      <c r="F12" s="27">
        <v>0</v>
      </c>
      <c r="G12" s="27">
        <v>0</v>
      </c>
      <c r="H12" s="27">
        <f t="shared" si="0"/>
        <v>1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0</v>
      </c>
      <c r="F13" s="27">
        <v>0</v>
      </c>
      <c r="G13" s="27">
        <v>0</v>
      </c>
      <c r="H13" s="27">
        <f t="shared" si="0"/>
        <v>0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1</v>
      </c>
      <c r="F14" s="27">
        <v>0</v>
      </c>
      <c r="G14" s="27">
        <v>0</v>
      </c>
      <c r="H14" s="27">
        <f t="shared" si="0"/>
        <v>1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0</v>
      </c>
      <c r="F15" s="27">
        <v>0</v>
      </c>
      <c r="G15" s="27">
        <v>0</v>
      </c>
      <c r="H15" s="27">
        <f t="shared" si="0"/>
        <v>0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0</v>
      </c>
      <c r="F16" s="27">
        <v>0</v>
      </c>
      <c r="G16" s="27">
        <v>0</v>
      </c>
      <c r="H16" s="27">
        <f t="shared" si="0"/>
        <v>0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0</v>
      </c>
      <c r="F17" s="27">
        <v>0</v>
      </c>
      <c r="G17" s="27">
        <v>0</v>
      </c>
      <c r="H17" s="27">
        <f t="shared" si="0"/>
        <v>0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4</v>
      </c>
      <c r="F18" s="27">
        <v>0</v>
      </c>
      <c r="G18" s="27">
        <v>0</v>
      </c>
      <c r="H18" s="27">
        <f t="shared" si="0"/>
        <v>4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3</v>
      </c>
      <c r="F19" s="27">
        <v>0</v>
      </c>
      <c r="G19" s="27">
        <v>0</v>
      </c>
      <c r="H19" s="27">
        <f t="shared" si="0"/>
        <v>3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1</v>
      </c>
      <c r="F20" s="27">
        <v>0</v>
      </c>
      <c r="G20" s="27">
        <v>0</v>
      </c>
      <c r="H20" s="27">
        <f t="shared" si="0"/>
        <v>1</v>
      </c>
      <c r="I20" s="14"/>
    </row>
    <row r="21" spans="1:9" ht="24.75" customHeight="1">
      <c r="A21" s="16"/>
      <c r="B21" s="20"/>
      <c r="C21" s="18"/>
      <c r="D21" s="8">
        <v>2</v>
      </c>
      <c r="E21" s="27">
        <v>0</v>
      </c>
      <c r="F21" s="27">
        <v>1</v>
      </c>
      <c r="G21" s="27">
        <v>0</v>
      </c>
      <c r="H21" s="27">
        <f t="shared" si="0"/>
        <v>1</v>
      </c>
      <c r="I21" s="14"/>
    </row>
    <row r="22" spans="1:9" ht="24.75" customHeight="1">
      <c r="A22" s="16"/>
      <c r="B22" s="22"/>
      <c r="C22" s="23"/>
      <c r="D22" s="17">
        <v>1</v>
      </c>
      <c r="E22" s="27">
        <v>1</v>
      </c>
      <c r="F22" s="27">
        <v>0</v>
      </c>
      <c r="G22" s="27">
        <v>0</v>
      </c>
      <c r="H22" s="27">
        <f t="shared" si="0"/>
        <v>1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42</v>
      </c>
      <c r="F23" s="28">
        <f>SUM(F10:F22)</f>
        <v>3</v>
      </c>
      <c r="G23" s="28">
        <f>SUM(G10:G22)</f>
        <v>0</v>
      </c>
      <c r="H23" s="28">
        <f t="shared" si="0"/>
        <v>45</v>
      </c>
      <c r="I23" s="14"/>
    </row>
    <row r="24" spans="1:9" ht="24.75" customHeight="1">
      <c r="A24" s="16"/>
      <c r="B24" s="17"/>
      <c r="C24" s="21"/>
      <c r="D24" s="8">
        <v>13</v>
      </c>
      <c r="E24" s="27">
        <v>54</v>
      </c>
      <c r="F24" s="27">
        <v>2</v>
      </c>
      <c r="G24" s="27">
        <v>0</v>
      </c>
      <c r="H24" s="27">
        <f t="shared" si="0"/>
        <v>56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0</v>
      </c>
      <c r="F25" s="27">
        <v>0</v>
      </c>
      <c r="G25" s="27">
        <v>0</v>
      </c>
      <c r="H25" s="27">
        <f t="shared" si="0"/>
        <v>0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0</v>
      </c>
      <c r="F26" s="27">
        <v>0</v>
      </c>
      <c r="G26" s="27">
        <v>0</v>
      </c>
      <c r="H26" s="27">
        <f t="shared" si="0"/>
        <v>0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2</v>
      </c>
      <c r="F27" s="27">
        <v>0</v>
      </c>
      <c r="G27" s="27">
        <v>0</v>
      </c>
      <c r="H27" s="27">
        <f t="shared" si="0"/>
        <v>2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0</v>
      </c>
      <c r="F28" s="27">
        <v>0</v>
      </c>
      <c r="G28" s="27">
        <v>0</v>
      </c>
      <c r="H28" s="27">
        <f t="shared" si="0"/>
        <v>0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1</v>
      </c>
      <c r="F29" s="27">
        <v>0</v>
      </c>
      <c r="G29" s="27">
        <v>0</v>
      </c>
      <c r="H29" s="27">
        <f t="shared" si="0"/>
        <v>1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4</v>
      </c>
      <c r="F30" s="27">
        <v>1</v>
      </c>
      <c r="G30" s="27">
        <v>0</v>
      </c>
      <c r="H30" s="27">
        <f t="shared" si="0"/>
        <v>5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0</v>
      </c>
      <c r="F31" s="27">
        <v>0</v>
      </c>
      <c r="G31" s="27">
        <v>0</v>
      </c>
      <c r="H31" s="27">
        <f t="shared" si="0"/>
        <v>0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1</v>
      </c>
      <c r="F32" s="27">
        <v>1</v>
      </c>
      <c r="G32" s="27">
        <v>0</v>
      </c>
      <c r="H32" s="27">
        <f t="shared" si="0"/>
        <v>2</v>
      </c>
      <c r="I32" s="14"/>
    </row>
    <row r="33" spans="1:9" ht="24.75" customHeight="1">
      <c r="A33" s="16"/>
      <c r="B33" s="20"/>
      <c r="C33" s="18"/>
      <c r="D33" s="8">
        <v>4</v>
      </c>
      <c r="E33" s="27">
        <v>2</v>
      </c>
      <c r="F33" s="27">
        <v>0</v>
      </c>
      <c r="G33" s="27">
        <v>0</v>
      </c>
      <c r="H33" s="27">
        <f t="shared" si="0"/>
        <v>2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2</v>
      </c>
      <c r="F34" s="27">
        <v>0</v>
      </c>
      <c r="G34" s="27">
        <v>0</v>
      </c>
      <c r="H34" s="27">
        <f t="shared" si="0"/>
        <v>2</v>
      </c>
      <c r="I34" s="14"/>
    </row>
    <row r="35" spans="1:9" ht="24.75" customHeight="1">
      <c r="A35" s="16"/>
      <c r="B35" s="20"/>
      <c r="C35" s="18"/>
      <c r="D35" s="8">
        <v>2</v>
      </c>
      <c r="E35" s="27">
        <v>1</v>
      </c>
      <c r="F35" s="27">
        <v>0</v>
      </c>
      <c r="G35" s="27">
        <v>0</v>
      </c>
      <c r="H35" s="27">
        <f t="shared" si="0"/>
        <v>1</v>
      </c>
      <c r="I35" s="14"/>
    </row>
    <row r="36" spans="1:9" ht="24.75" customHeight="1">
      <c r="A36" s="16"/>
      <c r="B36" s="22"/>
      <c r="C36" s="23"/>
      <c r="D36" s="17">
        <v>1</v>
      </c>
      <c r="E36" s="27">
        <v>1</v>
      </c>
      <c r="F36" s="27">
        <v>0</v>
      </c>
      <c r="G36" s="27">
        <v>0</v>
      </c>
      <c r="H36" s="27">
        <f t="shared" si="0"/>
        <v>1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68</v>
      </c>
      <c r="F37" s="28">
        <f>SUM(F24:F36)</f>
        <v>4</v>
      </c>
      <c r="G37" s="28">
        <f>SUM(G24:G36)</f>
        <v>0</v>
      </c>
      <c r="H37" s="28">
        <f t="shared" si="0"/>
        <v>72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110</v>
      </c>
      <c r="F52" s="28">
        <f>F23+F37+F51</f>
        <v>7</v>
      </c>
      <c r="G52" s="28">
        <f>G23+G37+G51</f>
        <v>0</v>
      </c>
      <c r="H52" s="28">
        <f>H51+H37+H23</f>
        <v>117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14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89</v>
      </c>
      <c r="F10" s="27">
        <v>16</v>
      </c>
      <c r="G10" s="27">
        <v>0</v>
      </c>
      <c r="H10" s="27">
        <f t="shared" ref="H10:H51" si="0">SUM(E10:G10)</f>
        <v>105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1</v>
      </c>
      <c r="F11" s="27">
        <v>0</v>
      </c>
      <c r="G11" s="27">
        <v>0</v>
      </c>
      <c r="H11" s="27">
        <f t="shared" si="0"/>
        <v>1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1</v>
      </c>
      <c r="F12" s="27">
        <v>1</v>
      </c>
      <c r="G12" s="27">
        <v>0</v>
      </c>
      <c r="H12" s="27">
        <f t="shared" si="0"/>
        <v>2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1</v>
      </c>
      <c r="F13" s="27">
        <v>0</v>
      </c>
      <c r="G13" s="27">
        <v>0</v>
      </c>
      <c r="H13" s="27">
        <f t="shared" si="0"/>
        <v>1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2</v>
      </c>
      <c r="F14" s="27">
        <v>1</v>
      </c>
      <c r="G14" s="27">
        <v>0</v>
      </c>
      <c r="H14" s="27">
        <f t="shared" si="0"/>
        <v>3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2</v>
      </c>
      <c r="F15" s="27">
        <v>2</v>
      </c>
      <c r="G15" s="27">
        <v>0</v>
      </c>
      <c r="H15" s="27">
        <f t="shared" si="0"/>
        <v>4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0</v>
      </c>
      <c r="F16" s="27">
        <v>1</v>
      </c>
      <c r="G16" s="27">
        <v>0</v>
      </c>
      <c r="H16" s="27">
        <f t="shared" si="0"/>
        <v>1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0</v>
      </c>
      <c r="F17" s="27">
        <v>0</v>
      </c>
      <c r="G17" s="27">
        <v>0</v>
      </c>
      <c r="H17" s="27">
        <f t="shared" si="0"/>
        <v>0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1</v>
      </c>
      <c r="F18" s="27">
        <v>0</v>
      </c>
      <c r="G18" s="27">
        <v>0</v>
      </c>
      <c r="H18" s="27">
        <f t="shared" si="0"/>
        <v>1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0</v>
      </c>
      <c r="F19" s="27">
        <v>0</v>
      </c>
      <c r="G19" s="27">
        <v>0</v>
      </c>
      <c r="H19" s="27">
        <f t="shared" si="0"/>
        <v>0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0</v>
      </c>
      <c r="F20" s="27">
        <v>0</v>
      </c>
      <c r="G20" s="27">
        <v>0</v>
      </c>
      <c r="H20" s="27">
        <f t="shared" si="0"/>
        <v>0</v>
      </c>
      <c r="I20" s="14"/>
    </row>
    <row r="21" spans="1:9" ht="24.75" customHeight="1">
      <c r="A21" s="16"/>
      <c r="B21" s="20"/>
      <c r="C21" s="18"/>
      <c r="D21" s="8">
        <v>2</v>
      </c>
      <c r="E21" s="27">
        <v>0</v>
      </c>
      <c r="F21" s="27">
        <v>0</v>
      </c>
      <c r="G21" s="27">
        <v>0</v>
      </c>
      <c r="H21" s="27">
        <f t="shared" si="0"/>
        <v>0</v>
      </c>
      <c r="I21" s="14"/>
    </row>
    <row r="22" spans="1:9" ht="24.75" customHeight="1">
      <c r="A22" s="16"/>
      <c r="B22" s="22"/>
      <c r="C22" s="23"/>
      <c r="D22" s="17">
        <v>1</v>
      </c>
      <c r="E22" s="27">
        <v>0</v>
      </c>
      <c r="F22" s="27">
        <v>0</v>
      </c>
      <c r="G22" s="27">
        <v>0</v>
      </c>
      <c r="H22" s="27">
        <f t="shared" si="0"/>
        <v>0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97</v>
      </c>
      <c r="F23" s="28">
        <f>SUM(F10:F22)</f>
        <v>21</v>
      </c>
      <c r="G23" s="28">
        <f>SUM(G10:G22)</f>
        <v>0</v>
      </c>
      <c r="H23" s="28">
        <f t="shared" si="0"/>
        <v>118</v>
      </c>
      <c r="I23" s="14"/>
    </row>
    <row r="24" spans="1:9" ht="24.75" customHeight="1">
      <c r="A24" s="16"/>
      <c r="B24" s="17"/>
      <c r="C24" s="21"/>
      <c r="D24" s="8">
        <v>13</v>
      </c>
      <c r="E24" s="27">
        <v>125</v>
      </c>
      <c r="F24" s="27">
        <v>11</v>
      </c>
      <c r="G24" s="27">
        <v>0</v>
      </c>
      <c r="H24" s="27">
        <f t="shared" si="0"/>
        <v>136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0</v>
      </c>
      <c r="F25" s="27">
        <v>0</v>
      </c>
      <c r="G25" s="27">
        <v>0</v>
      </c>
      <c r="H25" s="27">
        <f t="shared" si="0"/>
        <v>0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3</v>
      </c>
      <c r="F26" s="27">
        <v>0</v>
      </c>
      <c r="G26" s="27">
        <v>0</v>
      </c>
      <c r="H26" s="27">
        <f t="shared" si="0"/>
        <v>3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0</v>
      </c>
      <c r="F27" s="27">
        <v>0</v>
      </c>
      <c r="G27" s="27">
        <v>0</v>
      </c>
      <c r="H27" s="27">
        <f t="shared" si="0"/>
        <v>0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4</v>
      </c>
      <c r="F28" s="27">
        <v>0</v>
      </c>
      <c r="G28" s="27">
        <v>0</v>
      </c>
      <c r="H28" s="27">
        <f t="shared" si="0"/>
        <v>4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6</v>
      </c>
      <c r="F29" s="27">
        <v>0</v>
      </c>
      <c r="G29" s="27">
        <v>0</v>
      </c>
      <c r="H29" s="27">
        <f t="shared" si="0"/>
        <v>6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7</v>
      </c>
      <c r="F30" s="27">
        <v>4</v>
      </c>
      <c r="G30" s="27">
        <v>0</v>
      </c>
      <c r="H30" s="27">
        <f t="shared" si="0"/>
        <v>11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0</v>
      </c>
      <c r="F31" s="27">
        <v>0</v>
      </c>
      <c r="G31" s="27">
        <v>0</v>
      </c>
      <c r="H31" s="27">
        <f t="shared" si="0"/>
        <v>0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2</v>
      </c>
      <c r="F32" s="27">
        <v>0</v>
      </c>
      <c r="G32" s="27">
        <v>0</v>
      </c>
      <c r="H32" s="27">
        <f t="shared" si="0"/>
        <v>2</v>
      </c>
      <c r="I32" s="14"/>
    </row>
    <row r="33" spans="1:9" ht="24.75" customHeight="1">
      <c r="A33" s="16"/>
      <c r="B33" s="20"/>
      <c r="C33" s="18"/>
      <c r="D33" s="8">
        <v>4</v>
      </c>
      <c r="E33" s="27">
        <v>0</v>
      </c>
      <c r="F33" s="27">
        <v>0</v>
      </c>
      <c r="G33" s="27">
        <v>0</v>
      </c>
      <c r="H33" s="27">
        <f t="shared" si="0"/>
        <v>0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0</v>
      </c>
      <c r="F34" s="27">
        <v>0</v>
      </c>
      <c r="G34" s="27">
        <v>0</v>
      </c>
      <c r="H34" s="27">
        <f t="shared" si="0"/>
        <v>0</v>
      </c>
      <c r="I34" s="14"/>
    </row>
    <row r="35" spans="1:9" ht="24.75" customHeight="1">
      <c r="A35" s="16"/>
      <c r="B35" s="20"/>
      <c r="C35" s="18"/>
      <c r="D35" s="8">
        <v>2</v>
      </c>
      <c r="E35" s="27">
        <v>0</v>
      </c>
      <c r="F35" s="27">
        <v>0</v>
      </c>
      <c r="G35" s="27">
        <v>0</v>
      </c>
      <c r="H35" s="27">
        <f t="shared" si="0"/>
        <v>0</v>
      </c>
      <c r="I35" s="14"/>
    </row>
    <row r="36" spans="1:9" ht="24.75" customHeight="1">
      <c r="A36" s="16"/>
      <c r="B36" s="22"/>
      <c r="C36" s="23"/>
      <c r="D36" s="17">
        <v>1</v>
      </c>
      <c r="E36" s="27">
        <v>0</v>
      </c>
      <c r="F36" s="27">
        <v>0</v>
      </c>
      <c r="G36" s="27">
        <v>0</v>
      </c>
      <c r="H36" s="27">
        <f t="shared" si="0"/>
        <v>0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147</v>
      </c>
      <c r="F37" s="28">
        <f>SUM(F24:F36)</f>
        <v>15</v>
      </c>
      <c r="G37" s="28">
        <f>SUM(G24:G36)</f>
        <v>0</v>
      </c>
      <c r="H37" s="28">
        <f t="shared" si="0"/>
        <v>162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244</v>
      </c>
      <c r="F52" s="28">
        <f>F23+F37+F51</f>
        <v>36</v>
      </c>
      <c r="G52" s="28">
        <f>G23+G37+G51</f>
        <v>0</v>
      </c>
      <c r="H52" s="28">
        <f>H51+H37+H23</f>
        <v>280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15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84</v>
      </c>
      <c r="F10" s="27">
        <v>5</v>
      </c>
      <c r="G10" s="27">
        <v>0</v>
      </c>
      <c r="H10" s="27">
        <f t="shared" ref="H10:H51" si="0">SUM(E10:G10)</f>
        <v>89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0</v>
      </c>
      <c r="F11" s="27">
        <v>0</v>
      </c>
      <c r="G11" s="27">
        <v>0</v>
      </c>
      <c r="H11" s="27">
        <f t="shared" si="0"/>
        <v>0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0</v>
      </c>
      <c r="F12" s="27">
        <v>0</v>
      </c>
      <c r="G12" s="27">
        <v>0</v>
      </c>
      <c r="H12" s="27">
        <f t="shared" si="0"/>
        <v>0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10</v>
      </c>
      <c r="F13" s="27">
        <v>0</v>
      </c>
      <c r="G13" s="27">
        <v>0</v>
      </c>
      <c r="H13" s="27">
        <f t="shared" si="0"/>
        <v>10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2</v>
      </c>
      <c r="F14" s="27">
        <v>0</v>
      </c>
      <c r="G14" s="27">
        <v>0</v>
      </c>
      <c r="H14" s="27">
        <f t="shared" si="0"/>
        <v>2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0</v>
      </c>
      <c r="F15" s="27">
        <v>0</v>
      </c>
      <c r="G15" s="27">
        <v>0</v>
      </c>
      <c r="H15" s="27">
        <f t="shared" si="0"/>
        <v>0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12</v>
      </c>
      <c r="F16" s="27">
        <v>1</v>
      </c>
      <c r="G16" s="27">
        <v>0</v>
      </c>
      <c r="H16" s="27">
        <f t="shared" si="0"/>
        <v>13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4</v>
      </c>
      <c r="F17" s="27">
        <v>0</v>
      </c>
      <c r="G17" s="27">
        <v>0</v>
      </c>
      <c r="H17" s="27">
        <f t="shared" si="0"/>
        <v>4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1</v>
      </c>
      <c r="F18" s="27">
        <v>1</v>
      </c>
      <c r="G18" s="27">
        <v>0</v>
      </c>
      <c r="H18" s="27">
        <f t="shared" si="0"/>
        <v>2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5</v>
      </c>
      <c r="F19" s="27">
        <v>0</v>
      </c>
      <c r="G19" s="27">
        <v>0</v>
      </c>
      <c r="H19" s="27">
        <f t="shared" si="0"/>
        <v>5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3</v>
      </c>
      <c r="F20" s="27">
        <v>0</v>
      </c>
      <c r="G20" s="27">
        <v>0</v>
      </c>
      <c r="H20" s="27">
        <f t="shared" si="0"/>
        <v>3</v>
      </c>
      <c r="I20" s="14"/>
    </row>
    <row r="21" spans="1:9" ht="24.75" customHeight="1">
      <c r="A21" s="16"/>
      <c r="B21" s="20"/>
      <c r="C21" s="18"/>
      <c r="D21" s="8">
        <v>2</v>
      </c>
      <c r="E21" s="27">
        <v>0</v>
      </c>
      <c r="F21" s="27">
        <v>0</v>
      </c>
      <c r="G21" s="27">
        <v>0</v>
      </c>
      <c r="H21" s="27">
        <f t="shared" si="0"/>
        <v>0</v>
      </c>
      <c r="I21" s="14"/>
    </row>
    <row r="22" spans="1:9" ht="24.75" customHeight="1">
      <c r="A22" s="16"/>
      <c r="B22" s="22"/>
      <c r="C22" s="23"/>
      <c r="D22" s="17">
        <v>1</v>
      </c>
      <c r="E22" s="27">
        <v>2</v>
      </c>
      <c r="F22" s="27">
        <v>0</v>
      </c>
      <c r="G22" s="27">
        <v>0</v>
      </c>
      <c r="H22" s="27">
        <f t="shared" si="0"/>
        <v>2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123</v>
      </c>
      <c r="F23" s="28">
        <f>SUM(F10:F22)</f>
        <v>7</v>
      </c>
      <c r="G23" s="28">
        <f>SUM(G10:G22)</f>
        <v>0</v>
      </c>
      <c r="H23" s="28">
        <f t="shared" si="0"/>
        <v>130</v>
      </c>
      <c r="I23" s="14"/>
    </row>
    <row r="24" spans="1:9" ht="24.75" customHeight="1">
      <c r="A24" s="16"/>
      <c r="B24" s="17"/>
      <c r="C24" s="21"/>
      <c r="D24" s="8">
        <v>13</v>
      </c>
      <c r="E24" s="27">
        <v>104</v>
      </c>
      <c r="F24" s="27">
        <v>12</v>
      </c>
      <c r="G24" s="27">
        <v>0</v>
      </c>
      <c r="H24" s="27">
        <f t="shared" si="0"/>
        <v>116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0</v>
      </c>
      <c r="F25" s="27">
        <v>0</v>
      </c>
      <c r="G25" s="27">
        <v>0</v>
      </c>
      <c r="H25" s="27">
        <f t="shared" si="0"/>
        <v>0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0</v>
      </c>
      <c r="F26" s="27">
        <v>0</v>
      </c>
      <c r="G26" s="27">
        <v>0</v>
      </c>
      <c r="H26" s="27">
        <f t="shared" si="0"/>
        <v>0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7</v>
      </c>
      <c r="F27" s="27">
        <v>2</v>
      </c>
      <c r="G27" s="27">
        <v>0</v>
      </c>
      <c r="H27" s="27">
        <f t="shared" si="0"/>
        <v>9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2</v>
      </c>
      <c r="F28" s="27">
        <v>3</v>
      </c>
      <c r="G28" s="27">
        <v>0</v>
      </c>
      <c r="H28" s="27">
        <f t="shared" si="0"/>
        <v>5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0</v>
      </c>
      <c r="F29" s="27">
        <v>0</v>
      </c>
      <c r="G29" s="27">
        <v>0</v>
      </c>
      <c r="H29" s="27">
        <f t="shared" si="0"/>
        <v>0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16</v>
      </c>
      <c r="F30" s="27">
        <v>1</v>
      </c>
      <c r="G30" s="27">
        <v>0</v>
      </c>
      <c r="H30" s="27">
        <f t="shared" si="0"/>
        <v>17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10</v>
      </c>
      <c r="F31" s="27">
        <v>1</v>
      </c>
      <c r="G31" s="27">
        <v>0</v>
      </c>
      <c r="H31" s="27">
        <f t="shared" si="0"/>
        <v>11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8</v>
      </c>
      <c r="F32" s="27">
        <v>1</v>
      </c>
      <c r="G32" s="27">
        <v>0</v>
      </c>
      <c r="H32" s="27">
        <f t="shared" si="0"/>
        <v>9</v>
      </c>
      <c r="I32" s="14"/>
    </row>
    <row r="33" spans="1:9" ht="24.75" customHeight="1">
      <c r="A33" s="16"/>
      <c r="B33" s="20"/>
      <c r="C33" s="18"/>
      <c r="D33" s="8">
        <v>4</v>
      </c>
      <c r="E33" s="27">
        <v>8</v>
      </c>
      <c r="F33" s="27">
        <v>0</v>
      </c>
      <c r="G33" s="27">
        <v>0</v>
      </c>
      <c r="H33" s="27">
        <f t="shared" si="0"/>
        <v>8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4</v>
      </c>
      <c r="F34" s="27">
        <v>0</v>
      </c>
      <c r="G34" s="27">
        <v>0</v>
      </c>
      <c r="H34" s="27">
        <f t="shared" si="0"/>
        <v>4</v>
      </c>
      <c r="I34" s="14"/>
    </row>
    <row r="35" spans="1:9" ht="24.75" customHeight="1">
      <c r="A35" s="16"/>
      <c r="B35" s="20"/>
      <c r="C35" s="18"/>
      <c r="D35" s="8">
        <v>2</v>
      </c>
      <c r="E35" s="27">
        <v>1</v>
      </c>
      <c r="F35" s="27">
        <v>0</v>
      </c>
      <c r="G35" s="27">
        <v>0</v>
      </c>
      <c r="H35" s="27">
        <f t="shared" si="0"/>
        <v>1</v>
      </c>
      <c r="I35" s="14"/>
    </row>
    <row r="36" spans="1:9" ht="24.75" customHeight="1">
      <c r="A36" s="16"/>
      <c r="B36" s="22"/>
      <c r="C36" s="23"/>
      <c r="D36" s="17">
        <v>1</v>
      </c>
      <c r="E36" s="27">
        <v>2</v>
      </c>
      <c r="F36" s="27">
        <v>0</v>
      </c>
      <c r="G36" s="27">
        <v>0</v>
      </c>
      <c r="H36" s="27">
        <f t="shared" si="0"/>
        <v>2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162</v>
      </c>
      <c r="F37" s="28">
        <f>SUM(F24:F36)</f>
        <v>20</v>
      </c>
      <c r="G37" s="28">
        <f>SUM(G24:G36)</f>
        <v>0</v>
      </c>
      <c r="H37" s="28">
        <f t="shared" si="0"/>
        <v>182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285</v>
      </c>
      <c r="F52" s="28">
        <f>F23+F37+F51</f>
        <v>27</v>
      </c>
      <c r="G52" s="28">
        <f>G23+G37+G51</f>
        <v>0</v>
      </c>
      <c r="H52" s="28">
        <f>H51+H37+H23</f>
        <v>312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16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271</v>
      </c>
      <c r="F10" s="27">
        <v>13</v>
      </c>
      <c r="G10" s="27">
        <v>1</v>
      </c>
      <c r="H10" s="27">
        <f t="shared" ref="H10:H51" si="0">SUM(E10:G10)</f>
        <v>285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3</v>
      </c>
      <c r="F11" s="27">
        <v>2</v>
      </c>
      <c r="G11" s="27">
        <v>0</v>
      </c>
      <c r="H11" s="27">
        <f t="shared" si="0"/>
        <v>5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0</v>
      </c>
      <c r="F12" s="27">
        <v>0</v>
      </c>
      <c r="G12" s="27">
        <v>0</v>
      </c>
      <c r="H12" s="27">
        <f t="shared" si="0"/>
        <v>0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12</v>
      </c>
      <c r="F13" s="27">
        <v>2</v>
      </c>
      <c r="G13" s="27">
        <v>0</v>
      </c>
      <c r="H13" s="27">
        <f t="shared" si="0"/>
        <v>14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8</v>
      </c>
      <c r="F14" s="27">
        <v>2</v>
      </c>
      <c r="G14" s="27">
        <v>0</v>
      </c>
      <c r="H14" s="27">
        <f t="shared" si="0"/>
        <v>10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3</v>
      </c>
      <c r="F15" s="27">
        <v>1</v>
      </c>
      <c r="G15" s="27">
        <v>0</v>
      </c>
      <c r="H15" s="27">
        <f t="shared" si="0"/>
        <v>4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10</v>
      </c>
      <c r="F16" s="27">
        <v>0</v>
      </c>
      <c r="G16" s="27">
        <v>0</v>
      </c>
      <c r="H16" s="27">
        <f t="shared" si="0"/>
        <v>10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8</v>
      </c>
      <c r="F17" s="27">
        <v>1</v>
      </c>
      <c r="G17" s="27">
        <v>0</v>
      </c>
      <c r="H17" s="27">
        <f t="shared" si="0"/>
        <v>9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0</v>
      </c>
      <c r="F18" s="27">
        <v>0</v>
      </c>
      <c r="G18" s="27">
        <v>0</v>
      </c>
      <c r="H18" s="27">
        <f t="shared" si="0"/>
        <v>0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1</v>
      </c>
      <c r="F19" s="27">
        <v>0</v>
      </c>
      <c r="G19" s="27">
        <v>0</v>
      </c>
      <c r="H19" s="27">
        <f t="shared" si="0"/>
        <v>1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22</v>
      </c>
      <c r="F20" s="27">
        <v>2</v>
      </c>
      <c r="G20" s="27">
        <v>0</v>
      </c>
      <c r="H20" s="27">
        <f t="shared" si="0"/>
        <v>24</v>
      </c>
      <c r="I20" s="14"/>
    </row>
    <row r="21" spans="1:9" ht="24.75" customHeight="1">
      <c r="A21" s="16"/>
      <c r="B21" s="20"/>
      <c r="C21" s="18"/>
      <c r="D21" s="8">
        <v>2</v>
      </c>
      <c r="E21" s="27">
        <v>2</v>
      </c>
      <c r="F21" s="27">
        <v>0</v>
      </c>
      <c r="G21" s="27">
        <v>0</v>
      </c>
      <c r="H21" s="27">
        <f t="shared" si="0"/>
        <v>2</v>
      </c>
      <c r="I21" s="14"/>
    </row>
    <row r="22" spans="1:9" ht="24.75" customHeight="1">
      <c r="A22" s="16"/>
      <c r="B22" s="22"/>
      <c r="C22" s="23"/>
      <c r="D22" s="17">
        <v>1</v>
      </c>
      <c r="E22" s="27">
        <v>0</v>
      </c>
      <c r="F22" s="27">
        <v>0</v>
      </c>
      <c r="G22" s="27">
        <v>0</v>
      </c>
      <c r="H22" s="27">
        <f t="shared" si="0"/>
        <v>0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340</v>
      </c>
      <c r="F23" s="28">
        <f>SUM(F10:F22)</f>
        <v>23</v>
      </c>
      <c r="G23" s="28">
        <f>SUM(G10:G22)</f>
        <v>1</v>
      </c>
      <c r="H23" s="28">
        <f t="shared" si="0"/>
        <v>364</v>
      </c>
      <c r="I23" s="14"/>
    </row>
    <row r="24" spans="1:9" ht="24.75" customHeight="1">
      <c r="A24" s="16"/>
      <c r="B24" s="17"/>
      <c r="C24" s="21"/>
      <c r="D24" s="8">
        <v>13</v>
      </c>
      <c r="E24" s="27">
        <v>364</v>
      </c>
      <c r="F24" s="27">
        <v>23</v>
      </c>
      <c r="G24" s="27">
        <v>2</v>
      </c>
      <c r="H24" s="27">
        <f t="shared" si="0"/>
        <v>389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6</v>
      </c>
      <c r="F25" s="27">
        <v>1</v>
      </c>
      <c r="G25" s="27">
        <v>0</v>
      </c>
      <c r="H25" s="27">
        <f t="shared" si="0"/>
        <v>7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2</v>
      </c>
      <c r="F26" s="27">
        <v>1</v>
      </c>
      <c r="G26" s="27">
        <v>0</v>
      </c>
      <c r="H26" s="27">
        <f t="shared" si="0"/>
        <v>3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18</v>
      </c>
      <c r="F27" s="27">
        <v>1</v>
      </c>
      <c r="G27" s="27">
        <v>0</v>
      </c>
      <c r="H27" s="27">
        <f t="shared" si="0"/>
        <v>19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4</v>
      </c>
      <c r="F28" s="27">
        <v>1</v>
      </c>
      <c r="G28" s="27">
        <v>0</v>
      </c>
      <c r="H28" s="27">
        <f t="shared" si="0"/>
        <v>5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19</v>
      </c>
      <c r="F29" s="27">
        <v>2</v>
      </c>
      <c r="G29" s="27">
        <v>0</v>
      </c>
      <c r="H29" s="27">
        <f t="shared" si="0"/>
        <v>21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11</v>
      </c>
      <c r="F30" s="27">
        <v>1</v>
      </c>
      <c r="G30" s="27">
        <v>0</v>
      </c>
      <c r="H30" s="27">
        <f t="shared" si="0"/>
        <v>12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9</v>
      </c>
      <c r="F31" s="27">
        <v>4</v>
      </c>
      <c r="G31" s="27">
        <v>0</v>
      </c>
      <c r="H31" s="27">
        <f t="shared" si="0"/>
        <v>13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0</v>
      </c>
      <c r="F32" s="27">
        <v>0</v>
      </c>
      <c r="G32" s="27">
        <v>0</v>
      </c>
      <c r="H32" s="27">
        <f t="shared" si="0"/>
        <v>0</v>
      </c>
      <c r="I32" s="14"/>
    </row>
    <row r="33" spans="1:9" ht="24.75" customHeight="1">
      <c r="A33" s="16"/>
      <c r="B33" s="20"/>
      <c r="C33" s="18"/>
      <c r="D33" s="8">
        <v>4</v>
      </c>
      <c r="E33" s="27">
        <v>1</v>
      </c>
      <c r="F33" s="27">
        <v>0</v>
      </c>
      <c r="G33" s="27">
        <v>0</v>
      </c>
      <c r="H33" s="27">
        <f t="shared" si="0"/>
        <v>1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32</v>
      </c>
      <c r="F34" s="27">
        <v>2</v>
      </c>
      <c r="G34" s="27">
        <v>0</v>
      </c>
      <c r="H34" s="27">
        <f t="shared" si="0"/>
        <v>34</v>
      </c>
      <c r="I34" s="14"/>
    </row>
    <row r="35" spans="1:9" ht="24.75" customHeight="1">
      <c r="A35" s="16"/>
      <c r="B35" s="20"/>
      <c r="C35" s="18"/>
      <c r="D35" s="8">
        <v>2</v>
      </c>
      <c r="E35" s="27">
        <v>5</v>
      </c>
      <c r="F35" s="27">
        <v>0</v>
      </c>
      <c r="G35" s="27">
        <v>0</v>
      </c>
      <c r="H35" s="27">
        <f t="shared" si="0"/>
        <v>5</v>
      </c>
      <c r="I35" s="14"/>
    </row>
    <row r="36" spans="1:9" ht="24.75" customHeight="1">
      <c r="A36" s="16"/>
      <c r="B36" s="22"/>
      <c r="C36" s="23"/>
      <c r="D36" s="17">
        <v>1</v>
      </c>
      <c r="E36" s="27">
        <v>0</v>
      </c>
      <c r="F36" s="27">
        <v>0</v>
      </c>
      <c r="G36" s="27">
        <v>0</v>
      </c>
      <c r="H36" s="27">
        <f t="shared" si="0"/>
        <v>0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471</v>
      </c>
      <c r="F37" s="28">
        <f>SUM(F24:F36)</f>
        <v>36</v>
      </c>
      <c r="G37" s="28">
        <f>SUM(G24:G36)</f>
        <v>2</v>
      </c>
      <c r="H37" s="28">
        <f t="shared" si="0"/>
        <v>509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811</v>
      </c>
      <c r="F52" s="28">
        <f>F23+F37+F51</f>
        <v>59</v>
      </c>
      <c r="G52" s="28">
        <f>G23+G37+G51</f>
        <v>3</v>
      </c>
      <c r="H52" s="28">
        <f>H51+H37+H23</f>
        <v>873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17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180</v>
      </c>
      <c r="F10" s="27">
        <v>12</v>
      </c>
      <c r="G10" s="27">
        <v>1</v>
      </c>
      <c r="H10" s="27">
        <f t="shared" ref="H10:H51" si="0">SUM(E10:G10)</f>
        <v>193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3</v>
      </c>
      <c r="F11" s="27">
        <v>0</v>
      </c>
      <c r="G11" s="27">
        <v>0</v>
      </c>
      <c r="H11" s="27">
        <f t="shared" si="0"/>
        <v>3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1</v>
      </c>
      <c r="F12" s="27">
        <v>1</v>
      </c>
      <c r="G12" s="27">
        <v>0</v>
      </c>
      <c r="H12" s="27">
        <f t="shared" si="0"/>
        <v>2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1</v>
      </c>
      <c r="F13" s="27">
        <v>0</v>
      </c>
      <c r="G13" s="27">
        <v>0</v>
      </c>
      <c r="H13" s="27">
        <f t="shared" si="0"/>
        <v>1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6</v>
      </c>
      <c r="F14" s="27">
        <v>3</v>
      </c>
      <c r="G14" s="27">
        <v>0</v>
      </c>
      <c r="H14" s="27">
        <f t="shared" si="0"/>
        <v>9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5</v>
      </c>
      <c r="F15" s="27">
        <v>1</v>
      </c>
      <c r="G15" s="27">
        <v>0</v>
      </c>
      <c r="H15" s="27">
        <f t="shared" si="0"/>
        <v>6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4</v>
      </c>
      <c r="F16" s="27">
        <v>1</v>
      </c>
      <c r="G16" s="27">
        <v>1</v>
      </c>
      <c r="H16" s="27">
        <f t="shared" si="0"/>
        <v>6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3</v>
      </c>
      <c r="F17" s="27">
        <v>2</v>
      </c>
      <c r="G17" s="27">
        <v>0</v>
      </c>
      <c r="H17" s="27">
        <f t="shared" si="0"/>
        <v>5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3</v>
      </c>
      <c r="F18" s="27">
        <v>1</v>
      </c>
      <c r="G18" s="27">
        <v>0</v>
      </c>
      <c r="H18" s="27">
        <f t="shared" si="0"/>
        <v>4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0</v>
      </c>
      <c r="F19" s="27">
        <v>1</v>
      </c>
      <c r="G19" s="27">
        <v>0</v>
      </c>
      <c r="H19" s="27">
        <f t="shared" si="0"/>
        <v>1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0</v>
      </c>
      <c r="F20" s="27">
        <v>0</v>
      </c>
      <c r="G20" s="27">
        <v>0</v>
      </c>
      <c r="H20" s="27">
        <f t="shared" si="0"/>
        <v>0</v>
      </c>
      <c r="I20" s="14"/>
    </row>
    <row r="21" spans="1:9" ht="24.75" customHeight="1">
      <c r="A21" s="16"/>
      <c r="B21" s="20"/>
      <c r="C21" s="18"/>
      <c r="D21" s="8">
        <v>2</v>
      </c>
      <c r="E21" s="27">
        <v>0</v>
      </c>
      <c r="F21" s="27">
        <v>1</v>
      </c>
      <c r="G21" s="27">
        <v>0</v>
      </c>
      <c r="H21" s="27">
        <f t="shared" si="0"/>
        <v>1</v>
      </c>
      <c r="I21" s="14"/>
    </row>
    <row r="22" spans="1:9" ht="24.75" customHeight="1">
      <c r="A22" s="16"/>
      <c r="B22" s="22"/>
      <c r="C22" s="23"/>
      <c r="D22" s="17">
        <v>1</v>
      </c>
      <c r="E22" s="27">
        <v>6</v>
      </c>
      <c r="F22" s="27">
        <v>0</v>
      </c>
      <c r="G22" s="27">
        <v>0</v>
      </c>
      <c r="H22" s="27">
        <f t="shared" si="0"/>
        <v>6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212</v>
      </c>
      <c r="F23" s="28">
        <f>SUM(F10:F22)</f>
        <v>23</v>
      </c>
      <c r="G23" s="28">
        <f>SUM(G10:G22)</f>
        <v>2</v>
      </c>
      <c r="H23" s="28">
        <f t="shared" si="0"/>
        <v>237</v>
      </c>
      <c r="I23" s="14"/>
    </row>
    <row r="24" spans="1:9" ht="24.75" customHeight="1">
      <c r="A24" s="16"/>
      <c r="B24" s="17"/>
      <c r="C24" s="21"/>
      <c r="D24" s="8">
        <v>13</v>
      </c>
      <c r="E24" s="27">
        <v>284</v>
      </c>
      <c r="F24" s="27">
        <v>8</v>
      </c>
      <c r="G24" s="27">
        <v>0</v>
      </c>
      <c r="H24" s="27">
        <f t="shared" si="0"/>
        <v>292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2</v>
      </c>
      <c r="F25" s="27">
        <v>0</v>
      </c>
      <c r="G25" s="27">
        <v>0</v>
      </c>
      <c r="H25" s="27">
        <f t="shared" si="0"/>
        <v>2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1</v>
      </c>
      <c r="F26" s="27">
        <v>0</v>
      </c>
      <c r="G26" s="27">
        <v>0</v>
      </c>
      <c r="H26" s="27">
        <f t="shared" si="0"/>
        <v>1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1</v>
      </c>
      <c r="F27" s="27">
        <v>0</v>
      </c>
      <c r="G27" s="27">
        <v>0</v>
      </c>
      <c r="H27" s="27">
        <f t="shared" si="0"/>
        <v>1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14</v>
      </c>
      <c r="F28" s="27">
        <v>2</v>
      </c>
      <c r="G28" s="27">
        <v>1</v>
      </c>
      <c r="H28" s="27">
        <f t="shared" si="0"/>
        <v>17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8</v>
      </c>
      <c r="F29" s="27">
        <v>3</v>
      </c>
      <c r="G29" s="27">
        <v>0</v>
      </c>
      <c r="H29" s="27">
        <f t="shared" si="0"/>
        <v>11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7</v>
      </c>
      <c r="F30" s="27">
        <v>1</v>
      </c>
      <c r="G30" s="27">
        <v>0</v>
      </c>
      <c r="H30" s="27">
        <f t="shared" si="0"/>
        <v>8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5</v>
      </c>
      <c r="F31" s="27">
        <v>1</v>
      </c>
      <c r="G31" s="27">
        <v>0</v>
      </c>
      <c r="H31" s="27">
        <f t="shared" si="0"/>
        <v>6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15</v>
      </c>
      <c r="F32" s="27">
        <v>3</v>
      </c>
      <c r="G32" s="27">
        <v>0</v>
      </c>
      <c r="H32" s="27">
        <f t="shared" si="0"/>
        <v>18</v>
      </c>
      <c r="I32" s="14"/>
    </row>
    <row r="33" spans="1:9" ht="24.75" customHeight="1">
      <c r="A33" s="16"/>
      <c r="B33" s="20"/>
      <c r="C33" s="18"/>
      <c r="D33" s="8">
        <v>4</v>
      </c>
      <c r="E33" s="27">
        <v>0</v>
      </c>
      <c r="F33" s="27">
        <v>0</v>
      </c>
      <c r="G33" s="27">
        <v>0</v>
      </c>
      <c r="H33" s="27">
        <f t="shared" si="0"/>
        <v>0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1</v>
      </c>
      <c r="F34" s="27">
        <v>0</v>
      </c>
      <c r="G34" s="27">
        <v>0</v>
      </c>
      <c r="H34" s="27">
        <f t="shared" si="0"/>
        <v>1</v>
      </c>
      <c r="I34" s="14"/>
    </row>
    <row r="35" spans="1:9" ht="24.75" customHeight="1">
      <c r="A35" s="16"/>
      <c r="B35" s="20"/>
      <c r="C35" s="18"/>
      <c r="D35" s="8">
        <v>2</v>
      </c>
      <c r="E35" s="27">
        <v>0</v>
      </c>
      <c r="F35" s="27">
        <v>0</v>
      </c>
      <c r="G35" s="27">
        <v>0</v>
      </c>
      <c r="H35" s="27">
        <f t="shared" si="0"/>
        <v>0</v>
      </c>
      <c r="I35" s="14"/>
    </row>
    <row r="36" spans="1:9" ht="24.75" customHeight="1">
      <c r="A36" s="16"/>
      <c r="B36" s="22"/>
      <c r="C36" s="23"/>
      <c r="D36" s="17">
        <v>1</v>
      </c>
      <c r="E36" s="27">
        <v>1</v>
      </c>
      <c r="F36" s="27">
        <v>0</v>
      </c>
      <c r="G36" s="27">
        <v>0</v>
      </c>
      <c r="H36" s="27">
        <f t="shared" si="0"/>
        <v>1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339</v>
      </c>
      <c r="F37" s="28">
        <f>SUM(F24:F36)</f>
        <v>18</v>
      </c>
      <c r="G37" s="28">
        <f>SUM(G24:G36)</f>
        <v>1</v>
      </c>
      <c r="H37" s="28">
        <f t="shared" si="0"/>
        <v>358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551</v>
      </c>
      <c r="F52" s="28">
        <f>F23+F37+F51</f>
        <v>41</v>
      </c>
      <c r="G52" s="28">
        <f>G23+G37+G51</f>
        <v>3</v>
      </c>
      <c r="H52" s="28">
        <f>H51+H37+H23</f>
        <v>595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18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38</v>
      </c>
      <c r="F10" s="27">
        <v>8</v>
      </c>
      <c r="G10" s="27">
        <v>1</v>
      </c>
      <c r="H10" s="27">
        <f t="shared" ref="H10:H51" si="0">SUM(E10:G10)</f>
        <v>47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4</v>
      </c>
      <c r="F11" s="27">
        <v>1</v>
      </c>
      <c r="G11" s="27">
        <v>0</v>
      </c>
      <c r="H11" s="27">
        <f t="shared" si="0"/>
        <v>5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3</v>
      </c>
      <c r="F12" s="27">
        <v>1</v>
      </c>
      <c r="G12" s="27">
        <v>1</v>
      </c>
      <c r="H12" s="27">
        <f t="shared" si="0"/>
        <v>5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4</v>
      </c>
      <c r="F13" s="27">
        <v>0</v>
      </c>
      <c r="G13" s="27">
        <v>0</v>
      </c>
      <c r="H13" s="27">
        <f t="shared" si="0"/>
        <v>4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2</v>
      </c>
      <c r="F14" s="27">
        <v>0</v>
      </c>
      <c r="G14" s="27">
        <v>0</v>
      </c>
      <c r="H14" s="27">
        <f t="shared" si="0"/>
        <v>2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2</v>
      </c>
      <c r="F15" s="27">
        <v>0</v>
      </c>
      <c r="G15" s="27">
        <v>1</v>
      </c>
      <c r="H15" s="27">
        <f t="shared" si="0"/>
        <v>3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2</v>
      </c>
      <c r="F16" s="27">
        <v>0</v>
      </c>
      <c r="G16" s="27">
        <v>0</v>
      </c>
      <c r="H16" s="27">
        <f t="shared" si="0"/>
        <v>2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1</v>
      </c>
      <c r="F17" s="27">
        <v>0</v>
      </c>
      <c r="G17" s="27">
        <v>0</v>
      </c>
      <c r="H17" s="27">
        <f t="shared" si="0"/>
        <v>1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1</v>
      </c>
      <c r="F18" s="27">
        <v>0</v>
      </c>
      <c r="G18" s="27">
        <v>0</v>
      </c>
      <c r="H18" s="27">
        <f t="shared" si="0"/>
        <v>1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10</v>
      </c>
      <c r="F19" s="27">
        <v>0</v>
      </c>
      <c r="G19" s="27">
        <v>0</v>
      </c>
      <c r="H19" s="27">
        <f t="shared" si="0"/>
        <v>10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2</v>
      </c>
      <c r="F20" s="27">
        <v>0</v>
      </c>
      <c r="G20" s="27">
        <v>0</v>
      </c>
      <c r="H20" s="27">
        <f t="shared" si="0"/>
        <v>2</v>
      </c>
      <c r="I20" s="14"/>
    </row>
    <row r="21" spans="1:9" ht="24.75" customHeight="1">
      <c r="A21" s="16"/>
      <c r="B21" s="20"/>
      <c r="C21" s="18"/>
      <c r="D21" s="8">
        <v>2</v>
      </c>
      <c r="E21" s="27">
        <v>0</v>
      </c>
      <c r="F21" s="27">
        <v>0</v>
      </c>
      <c r="G21" s="27">
        <v>0</v>
      </c>
      <c r="H21" s="27">
        <f t="shared" si="0"/>
        <v>0</v>
      </c>
      <c r="I21" s="14"/>
    </row>
    <row r="22" spans="1:9" ht="24.75" customHeight="1">
      <c r="A22" s="16"/>
      <c r="B22" s="22"/>
      <c r="C22" s="23"/>
      <c r="D22" s="17">
        <v>1</v>
      </c>
      <c r="E22" s="27">
        <v>2</v>
      </c>
      <c r="F22" s="27">
        <v>0</v>
      </c>
      <c r="G22" s="27">
        <v>0</v>
      </c>
      <c r="H22" s="27">
        <f t="shared" si="0"/>
        <v>2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71</v>
      </c>
      <c r="F23" s="28">
        <f>SUM(F10:F22)</f>
        <v>10</v>
      </c>
      <c r="G23" s="28">
        <f>SUM(G10:G22)</f>
        <v>3</v>
      </c>
      <c r="H23" s="28">
        <f t="shared" si="0"/>
        <v>84</v>
      </c>
      <c r="I23" s="14"/>
    </row>
    <row r="24" spans="1:9" ht="24.75" customHeight="1">
      <c r="A24" s="16"/>
      <c r="B24" s="17"/>
      <c r="C24" s="21"/>
      <c r="D24" s="8">
        <v>13</v>
      </c>
      <c r="E24" s="27">
        <v>88</v>
      </c>
      <c r="F24" s="27">
        <v>6</v>
      </c>
      <c r="G24" s="27">
        <v>1</v>
      </c>
      <c r="H24" s="27">
        <f t="shared" si="0"/>
        <v>95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3</v>
      </c>
      <c r="F25" s="27">
        <v>0</v>
      </c>
      <c r="G25" s="27">
        <v>0</v>
      </c>
      <c r="H25" s="27">
        <f t="shared" si="0"/>
        <v>3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3</v>
      </c>
      <c r="F26" s="27">
        <v>0</v>
      </c>
      <c r="G26" s="27">
        <v>0</v>
      </c>
      <c r="H26" s="27">
        <f t="shared" si="0"/>
        <v>3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5</v>
      </c>
      <c r="F27" s="27">
        <v>0</v>
      </c>
      <c r="G27" s="27">
        <v>0</v>
      </c>
      <c r="H27" s="27">
        <f t="shared" si="0"/>
        <v>5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1</v>
      </c>
      <c r="F28" s="27">
        <v>0</v>
      </c>
      <c r="G28" s="27">
        <v>0</v>
      </c>
      <c r="H28" s="27">
        <f t="shared" si="0"/>
        <v>1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4</v>
      </c>
      <c r="F29" s="27">
        <v>0</v>
      </c>
      <c r="G29" s="27">
        <v>0</v>
      </c>
      <c r="H29" s="27">
        <f t="shared" si="0"/>
        <v>4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1</v>
      </c>
      <c r="F30" s="27">
        <v>0</v>
      </c>
      <c r="G30" s="27">
        <v>0</v>
      </c>
      <c r="H30" s="27">
        <f t="shared" si="0"/>
        <v>1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1</v>
      </c>
      <c r="F31" s="27">
        <v>1</v>
      </c>
      <c r="G31" s="27">
        <v>1</v>
      </c>
      <c r="H31" s="27">
        <f t="shared" si="0"/>
        <v>3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3</v>
      </c>
      <c r="F32" s="27">
        <v>0</v>
      </c>
      <c r="G32" s="27">
        <v>0</v>
      </c>
      <c r="H32" s="27">
        <f t="shared" si="0"/>
        <v>3</v>
      </c>
      <c r="I32" s="14"/>
    </row>
    <row r="33" spans="1:9" ht="24.75" customHeight="1">
      <c r="A33" s="16"/>
      <c r="B33" s="20"/>
      <c r="C33" s="18"/>
      <c r="D33" s="8">
        <v>4</v>
      </c>
      <c r="E33" s="27">
        <v>1</v>
      </c>
      <c r="F33" s="27">
        <v>1</v>
      </c>
      <c r="G33" s="27">
        <v>0</v>
      </c>
      <c r="H33" s="27">
        <f t="shared" si="0"/>
        <v>2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6</v>
      </c>
      <c r="F34" s="27">
        <v>0</v>
      </c>
      <c r="G34" s="27">
        <v>0</v>
      </c>
      <c r="H34" s="27">
        <f t="shared" si="0"/>
        <v>6</v>
      </c>
      <c r="I34" s="14"/>
    </row>
    <row r="35" spans="1:9" ht="24.75" customHeight="1">
      <c r="A35" s="16"/>
      <c r="B35" s="20"/>
      <c r="C35" s="18"/>
      <c r="D35" s="8">
        <v>2</v>
      </c>
      <c r="E35" s="27">
        <v>1</v>
      </c>
      <c r="F35" s="27">
        <v>0</v>
      </c>
      <c r="G35" s="27">
        <v>0</v>
      </c>
      <c r="H35" s="27">
        <f t="shared" si="0"/>
        <v>1</v>
      </c>
      <c r="I35" s="14"/>
    </row>
    <row r="36" spans="1:9" ht="24.75" customHeight="1">
      <c r="A36" s="16"/>
      <c r="B36" s="22"/>
      <c r="C36" s="23"/>
      <c r="D36" s="17">
        <v>1</v>
      </c>
      <c r="E36" s="27">
        <v>3</v>
      </c>
      <c r="F36" s="27">
        <v>0</v>
      </c>
      <c r="G36" s="27">
        <v>0</v>
      </c>
      <c r="H36" s="27">
        <f t="shared" si="0"/>
        <v>3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120</v>
      </c>
      <c r="F37" s="28">
        <f>SUM(F24:F36)</f>
        <v>8</v>
      </c>
      <c r="G37" s="28">
        <f>SUM(G24:G36)</f>
        <v>2</v>
      </c>
      <c r="H37" s="28">
        <f t="shared" si="0"/>
        <v>130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191</v>
      </c>
      <c r="F52" s="28">
        <f>F23+F37+F51</f>
        <v>18</v>
      </c>
      <c r="G52" s="28">
        <f>G23+G37+G51</f>
        <v>5</v>
      </c>
      <c r="H52" s="28">
        <f>H51+H37+H23</f>
        <v>214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19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89</v>
      </c>
      <c r="F10" s="27">
        <v>3</v>
      </c>
      <c r="G10" s="27">
        <v>1</v>
      </c>
      <c r="H10" s="27">
        <f t="shared" ref="H10:H51" si="0">SUM(E10:G10)</f>
        <v>93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5</v>
      </c>
      <c r="F11" s="27">
        <v>0</v>
      </c>
      <c r="G11" s="27">
        <v>0</v>
      </c>
      <c r="H11" s="27">
        <f t="shared" si="0"/>
        <v>5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3</v>
      </c>
      <c r="F12" s="27">
        <v>1</v>
      </c>
      <c r="G12" s="27">
        <v>0</v>
      </c>
      <c r="H12" s="27">
        <f t="shared" si="0"/>
        <v>4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6</v>
      </c>
      <c r="F13" s="27">
        <v>0</v>
      </c>
      <c r="G13" s="27">
        <v>0</v>
      </c>
      <c r="H13" s="27">
        <f t="shared" si="0"/>
        <v>6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6</v>
      </c>
      <c r="F14" s="27">
        <v>0</v>
      </c>
      <c r="G14" s="27">
        <v>0</v>
      </c>
      <c r="H14" s="27">
        <f t="shared" si="0"/>
        <v>6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5</v>
      </c>
      <c r="F15" s="27">
        <v>0</v>
      </c>
      <c r="G15" s="27">
        <v>0</v>
      </c>
      <c r="H15" s="27">
        <f t="shared" si="0"/>
        <v>5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3</v>
      </c>
      <c r="F16" s="27">
        <v>0</v>
      </c>
      <c r="G16" s="27">
        <v>0</v>
      </c>
      <c r="H16" s="27">
        <f t="shared" si="0"/>
        <v>3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3</v>
      </c>
      <c r="F17" s="27">
        <v>1</v>
      </c>
      <c r="G17" s="27">
        <v>0</v>
      </c>
      <c r="H17" s="27">
        <f t="shared" si="0"/>
        <v>4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2</v>
      </c>
      <c r="F18" s="27">
        <v>0</v>
      </c>
      <c r="G18" s="27">
        <v>0</v>
      </c>
      <c r="H18" s="27">
        <f t="shared" si="0"/>
        <v>2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0</v>
      </c>
      <c r="F19" s="27">
        <v>0</v>
      </c>
      <c r="G19" s="27">
        <v>0</v>
      </c>
      <c r="H19" s="27">
        <f t="shared" si="0"/>
        <v>0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1</v>
      </c>
      <c r="F20" s="27">
        <v>0</v>
      </c>
      <c r="G20" s="27">
        <v>0</v>
      </c>
      <c r="H20" s="27">
        <f t="shared" si="0"/>
        <v>1</v>
      </c>
      <c r="I20" s="14"/>
    </row>
    <row r="21" spans="1:9" ht="24.75" customHeight="1">
      <c r="A21" s="16"/>
      <c r="B21" s="20"/>
      <c r="C21" s="18"/>
      <c r="D21" s="8">
        <v>2</v>
      </c>
      <c r="E21" s="27">
        <v>1</v>
      </c>
      <c r="F21" s="27">
        <v>0</v>
      </c>
      <c r="G21" s="27">
        <v>0</v>
      </c>
      <c r="H21" s="27">
        <f t="shared" si="0"/>
        <v>1</v>
      </c>
      <c r="I21" s="14"/>
    </row>
    <row r="22" spans="1:9" ht="24.75" customHeight="1">
      <c r="A22" s="16"/>
      <c r="B22" s="22"/>
      <c r="C22" s="23"/>
      <c r="D22" s="17">
        <v>1</v>
      </c>
      <c r="E22" s="27">
        <v>0</v>
      </c>
      <c r="F22" s="27">
        <v>0</v>
      </c>
      <c r="G22" s="27">
        <v>0</v>
      </c>
      <c r="H22" s="27">
        <f t="shared" si="0"/>
        <v>0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124</v>
      </c>
      <c r="F23" s="28">
        <f>SUM(F10:F22)</f>
        <v>5</v>
      </c>
      <c r="G23" s="28">
        <f>SUM(G10:G22)</f>
        <v>1</v>
      </c>
      <c r="H23" s="28">
        <f t="shared" si="0"/>
        <v>130</v>
      </c>
      <c r="I23" s="14"/>
    </row>
    <row r="24" spans="1:9" ht="24.75" customHeight="1">
      <c r="A24" s="16"/>
      <c r="B24" s="17"/>
      <c r="C24" s="21"/>
      <c r="D24" s="8">
        <v>13</v>
      </c>
      <c r="E24" s="27">
        <v>123</v>
      </c>
      <c r="F24" s="27">
        <v>4</v>
      </c>
      <c r="G24" s="27">
        <v>0</v>
      </c>
      <c r="H24" s="27">
        <f t="shared" si="0"/>
        <v>127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9</v>
      </c>
      <c r="F25" s="27">
        <v>2</v>
      </c>
      <c r="G25" s="27">
        <v>0</v>
      </c>
      <c r="H25" s="27">
        <f t="shared" si="0"/>
        <v>11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6</v>
      </c>
      <c r="F26" s="27">
        <v>0</v>
      </c>
      <c r="G26" s="27">
        <v>0</v>
      </c>
      <c r="H26" s="27">
        <f t="shared" si="0"/>
        <v>6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10</v>
      </c>
      <c r="F27" s="27">
        <v>0</v>
      </c>
      <c r="G27" s="27">
        <v>0</v>
      </c>
      <c r="H27" s="27">
        <f t="shared" si="0"/>
        <v>10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8</v>
      </c>
      <c r="F28" s="27">
        <v>2</v>
      </c>
      <c r="G28" s="27">
        <v>0</v>
      </c>
      <c r="H28" s="27">
        <f t="shared" si="0"/>
        <v>10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6</v>
      </c>
      <c r="F29" s="27">
        <v>2</v>
      </c>
      <c r="G29" s="27">
        <v>0</v>
      </c>
      <c r="H29" s="27">
        <f t="shared" si="0"/>
        <v>8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10</v>
      </c>
      <c r="F30" s="27">
        <v>1</v>
      </c>
      <c r="G30" s="27">
        <v>0</v>
      </c>
      <c r="H30" s="27">
        <f t="shared" si="0"/>
        <v>11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7</v>
      </c>
      <c r="F31" s="27">
        <v>0</v>
      </c>
      <c r="G31" s="27">
        <v>0</v>
      </c>
      <c r="H31" s="27">
        <f t="shared" si="0"/>
        <v>7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2</v>
      </c>
      <c r="F32" s="27">
        <v>0</v>
      </c>
      <c r="G32" s="27">
        <v>0</v>
      </c>
      <c r="H32" s="27">
        <f t="shared" si="0"/>
        <v>2</v>
      </c>
      <c r="I32" s="14"/>
    </row>
    <row r="33" spans="1:9" ht="24.75" customHeight="1">
      <c r="A33" s="16"/>
      <c r="B33" s="20"/>
      <c r="C33" s="18"/>
      <c r="D33" s="8">
        <v>4</v>
      </c>
      <c r="E33" s="27">
        <v>0</v>
      </c>
      <c r="F33" s="27">
        <v>0</v>
      </c>
      <c r="G33" s="27">
        <v>0</v>
      </c>
      <c r="H33" s="27">
        <f t="shared" si="0"/>
        <v>0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5</v>
      </c>
      <c r="F34" s="27">
        <v>0</v>
      </c>
      <c r="G34" s="27">
        <v>0</v>
      </c>
      <c r="H34" s="27">
        <f t="shared" si="0"/>
        <v>5</v>
      </c>
      <c r="I34" s="14"/>
    </row>
    <row r="35" spans="1:9" ht="24.75" customHeight="1">
      <c r="A35" s="16"/>
      <c r="B35" s="20"/>
      <c r="C35" s="18"/>
      <c r="D35" s="8">
        <v>2</v>
      </c>
      <c r="E35" s="27">
        <v>0</v>
      </c>
      <c r="F35" s="27">
        <v>0</v>
      </c>
      <c r="G35" s="27">
        <v>0</v>
      </c>
      <c r="H35" s="27">
        <f t="shared" si="0"/>
        <v>0</v>
      </c>
      <c r="I35" s="14"/>
    </row>
    <row r="36" spans="1:9" ht="24.75" customHeight="1">
      <c r="A36" s="16"/>
      <c r="B36" s="22"/>
      <c r="C36" s="23"/>
      <c r="D36" s="17">
        <v>1</v>
      </c>
      <c r="E36" s="27">
        <v>0</v>
      </c>
      <c r="F36" s="27">
        <v>0</v>
      </c>
      <c r="G36" s="27">
        <v>0</v>
      </c>
      <c r="H36" s="27">
        <f t="shared" si="0"/>
        <v>0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186</v>
      </c>
      <c r="F37" s="28">
        <f>SUM(F24:F36)</f>
        <v>11</v>
      </c>
      <c r="G37" s="28">
        <f>SUM(G24:G36)</f>
        <v>0</v>
      </c>
      <c r="H37" s="28">
        <f t="shared" si="0"/>
        <v>197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310</v>
      </c>
      <c r="F52" s="28">
        <f>F23+F37+F51</f>
        <v>16</v>
      </c>
      <c r="G52" s="28">
        <f>G23+G37+G51</f>
        <v>1</v>
      </c>
      <c r="H52" s="28">
        <f>H51+H37+H23</f>
        <v>327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2020-09-17T22:16:21Z</dcterms:created>
  <dcterms:modified xsi:type="dcterms:W3CDTF">2020-09-23T23:39:07Z</dcterms:modified>
</cp:coreProperties>
</file>