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K26" i="30"/>
  <c r="J26"/>
  <c r="D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I26" s="1"/>
  <c r="H16"/>
  <c r="H26" s="1"/>
  <c r="G16"/>
  <c r="G26" s="1"/>
  <c r="F16"/>
  <c r="F26" s="1"/>
  <c r="E16"/>
  <c r="E26" s="1"/>
  <c r="D16"/>
  <c r="L16" s="1"/>
  <c r="C16"/>
  <c r="L15"/>
  <c r="L14"/>
  <c r="L13"/>
  <c r="L12"/>
  <c r="K26" i="29"/>
  <c r="J26"/>
  <c r="E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H16"/>
  <c r="H26" s="1"/>
  <c r="G16"/>
  <c r="G26" s="1"/>
  <c r="F16"/>
  <c r="F26" s="1"/>
  <c r="E16"/>
  <c r="D16"/>
  <c r="C16"/>
  <c r="L16" s="1"/>
  <c r="L15"/>
  <c r="L14"/>
  <c r="L13"/>
  <c r="L12"/>
  <c r="K26" i="28"/>
  <c r="F26"/>
  <c r="E26"/>
  <c r="D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E16"/>
  <c r="D16"/>
  <c r="C16"/>
  <c r="L16" s="1"/>
  <c r="L15"/>
  <c r="L14"/>
  <c r="L13"/>
  <c r="L12"/>
  <c r="G26" i="27"/>
  <c r="F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E16"/>
  <c r="E26" s="1"/>
  <c r="D16"/>
  <c r="D26" s="1"/>
  <c r="C16"/>
  <c r="L16" s="1"/>
  <c r="L15"/>
  <c r="L14"/>
  <c r="L13"/>
  <c r="L12"/>
  <c r="H26" i="26"/>
  <c r="G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F26" s="1"/>
  <c r="E16"/>
  <c r="E26" s="1"/>
  <c r="D16"/>
  <c r="D26" s="1"/>
  <c r="C16"/>
  <c r="L16" s="1"/>
  <c r="L15"/>
  <c r="L14"/>
  <c r="L13"/>
  <c r="L12"/>
  <c r="I26" i="25"/>
  <c r="H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G26" s="1"/>
  <c r="F16"/>
  <c r="F26" s="1"/>
  <c r="E16"/>
  <c r="E26" s="1"/>
  <c r="D16"/>
  <c r="D26" s="1"/>
  <c r="C16"/>
  <c r="C26" s="1"/>
  <c r="L15"/>
  <c r="L14"/>
  <c r="L13"/>
  <c r="L12"/>
  <c r="J26" i="24"/>
  <c r="I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I16"/>
  <c r="H16"/>
  <c r="H26" s="1"/>
  <c r="G16"/>
  <c r="G26" s="1"/>
  <c r="F16"/>
  <c r="F26" s="1"/>
  <c r="E16"/>
  <c r="E26" s="1"/>
  <c r="D16"/>
  <c r="D26" s="1"/>
  <c r="C16"/>
  <c r="C26" s="1"/>
  <c r="L15"/>
  <c r="L14"/>
  <c r="L13"/>
  <c r="L12"/>
  <c r="K26" i="23"/>
  <c r="J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H16"/>
  <c r="H26" s="1"/>
  <c r="G16"/>
  <c r="G26" s="1"/>
  <c r="F16"/>
  <c r="F26" s="1"/>
  <c r="E16"/>
  <c r="E26" s="1"/>
  <c r="D16"/>
  <c r="D26" s="1"/>
  <c r="C16"/>
  <c r="L16" s="1"/>
  <c r="L15"/>
  <c r="L14"/>
  <c r="L13"/>
  <c r="L12"/>
  <c r="K26" i="22"/>
  <c r="D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F26" s="1"/>
  <c r="E16"/>
  <c r="E26" s="1"/>
  <c r="D16"/>
  <c r="C16"/>
  <c r="L16" s="1"/>
  <c r="L15"/>
  <c r="L14"/>
  <c r="L13"/>
  <c r="L12"/>
  <c r="E26" i="21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D16"/>
  <c r="C16"/>
  <c r="L16" s="1"/>
  <c r="L15"/>
  <c r="L14"/>
  <c r="L13"/>
  <c r="L12"/>
  <c r="F26" i="20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E16"/>
  <c r="D16"/>
  <c r="D26" s="1"/>
  <c r="C16"/>
  <c r="L16" s="1"/>
  <c r="L15"/>
  <c r="L14"/>
  <c r="L13"/>
  <c r="L12"/>
  <c r="G26" i="19"/>
  <c r="F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E16"/>
  <c r="E26" s="1"/>
  <c r="D16"/>
  <c r="D26" s="1"/>
  <c r="C16"/>
  <c r="L16" s="1"/>
  <c r="L15"/>
  <c r="L14"/>
  <c r="L13"/>
  <c r="L12"/>
  <c r="H26" i="18"/>
  <c r="G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F26" s="1"/>
  <c r="E16"/>
  <c r="E26" s="1"/>
  <c r="D16"/>
  <c r="D26" s="1"/>
  <c r="C16"/>
  <c r="L16" s="1"/>
  <c r="L15"/>
  <c r="L14"/>
  <c r="L13"/>
  <c r="L12"/>
  <c r="I26" i="17"/>
  <c r="H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G26" s="1"/>
  <c r="F16"/>
  <c r="F26" s="1"/>
  <c r="E16"/>
  <c r="E26" s="1"/>
  <c r="D16"/>
  <c r="L16" s="1"/>
  <c r="C16"/>
  <c r="C26" s="1"/>
  <c r="L15"/>
  <c r="L14"/>
  <c r="L13"/>
  <c r="L12"/>
  <c r="J26" i="16"/>
  <c r="I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I16"/>
  <c r="H16"/>
  <c r="H26" s="1"/>
  <c r="G16"/>
  <c r="G26" s="1"/>
  <c r="F16"/>
  <c r="F26" s="1"/>
  <c r="E16"/>
  <c r="E26" s="1"/>
  <c r="D16"/>
  <c r="D26" s="1"/>
  <c r="C16"/>
  <c r="C26" s="1"/>
  <c r="L15"/>
  <c r="L14"/>
  <c r="L13"/>
  <c r="L12"/>
  <c r="K26" i="15"/>
  <c r="J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H16"/>
  <c r="H26" s="1"/>
  <c r="G16"/>
  <c r="G26" s="1"/>
  <c r="F16"/>
  <c r="F26" s="1"/>
  <c r="E16"/>
  <c r="E26" s="1"/>
  <c r="D16"/>
  <c r="D26" s="1"/>
  <c r="C16"/>
  <c r="L16" s="1"/>
  <c r="L15"/>
  <c r="L14"/>
  <c r="L13"/>
  <c r="L12"/>
  <c r="K26" i="14"/>
  <c r="D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F26" s="1"/>
  <c r="E16"/>
  <c r="E26" s="1"/>
  <c r="D16"/>
  <c r="C16"/>
  <c r="L16" s="1"/>
  <c r="L15"/>
  <c r="L14"/>
  <c r="L13"/>
  <c r="L12"/>
  <c r="E26" i="13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D16"/>
  <c r="C16"/>
  <c r="L16" s="1"/>
  <c r="L15"/>
  <c r="L14"/>
  <c r="L13"/>
  <c r="L12"/>
  <c r="F26" i="12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E16"/>
  <c r="D16"/>
  <c r="D26" s="1"/>
  <c r="C16"/>
  <c r="L16" s="1"/>
  <c r="L15"/>
  <c r="L14"/>
  <c r="L13"/>
  <c r="L12"/>
  <c r="G26" i="11"/>
  <c r="F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E16"/>
  <c r="E26" s="1"/>
  <c r="D16"/>
  <c r="D26" s="1"/>
  <c r="C16"/>
  <c r="L16" s="1"/>
  <c r="L15"/>
  <c r="L14"/>
  <c r="L13"/>
  <c r="L12"/>
  <c r="H26" i="10"/>
  <c r="G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F26" s="1"/>
  <c r="E16"/>
  <c r="E26" s="1"/>
  <c r="D16"/>
  <c r="D26" s="1"/>
  <c r="C16"/>
  <c r="L16" s="1"/>
  <c r="L15"/>
  <c r="L14"/>
  <c r="L13"/>
  <c r="L12"/>
  <c r="I26" i="9"/>
  <c r="H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G26" s="1"/>
  <c r="F16"/>
  <c r="F26" s="1"/>
  <c r="E16"/>
  <c r="E26" s="1"/>
  <c r="D16"/>
  <c r="D26" s="1"/>
  <c r="C16"/>
  <c r="C26" s="1"/>
  <c r="L15"/>
  <c r="L14"/>
  <c r="L13"/>
  <c r="L12"/>
  <c r="J26" i="8"/>
  <c r="I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I16"/>
  <c r="H16"/>
  <c r="H26" s="1"/>
  <c r="G16"/>
  <c r="G26" s="1"/>
  <c r="F16"/>
  <c r="F26" s="1"/>
  <c r="E16"/>
  <c r="E26" s="1"/>
  <c r="D16"/>
  <c r="D26" s="1"/>
  <c r="C16"/>
  <c r="C26" s="1"/>
  <c r="L26" s="1"/>
  <c r="L15"/>
  <c r="L14"/>
  <c r="L13"/>
  <c r="L12"/>
  <c r="K26" i="7"/>
  <c r="J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H16"/>
  <c r="H26" s="1"/>
  <c r="G16"/>
  <c r="G26" s="1"/>
  <c r="F16"/>
  <c r="F26" s="1"/>
  <c r="E16"/>
  <c r="E26" s="1"/>
  <c r="D16"/>
  <c r="D26" s="1"/>
  <c r="C16"/>
  <c r="L16" s="1"/>
  <c r="L15"/>
  <c r="L14"/>
  <c r="L13"/>
  <c r="L12"/>
  <c r="K26" i="6"/>
  <c r="D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G26" s="1"/>
  <c r="F16"/>
  <c r="F26" s="1"/>
  <c r="E16"/>
  <c r="E26" s="1"/>
  <c r="D16"/>
  <c r="C16"/>
  <c r="L16" s="1"/>
  <c r="L15"/>
  <c r="L14"/>
  <c r="L13"/>
  <c r="L12"/>
  <c r="E26" i="5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D16"/>
  <c r="C16"/>
  <c r="L16" s="1"/>
  <c r="L15"/>
  <c r="L14"/>
  <c r="L13"/>
  <c r="L12"/>
  <c r="F26" i="4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E16"/>
  <c r="D16"/>
  <c r="L16" s="1"/>
  <c r="C16"/>
  <c r="C26" s="1"/>
  <c r="L15"/>
  <c r="L14"/>
  <c r="L13"/>
  <c r="L12"/>
  <c r="G26" i="3"/>
  <c r="F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F16"/>
  <c r="E16"/>
  <c r="E26" s="1"/>
  <c r="D16"/>
  <c r="D26" s="1"/>
  <c r="C16"/>
  <c r="L16" s="1"/>
  <c r="L15"/>
  <c r="L14"/>
  <c r="L13"/>
  <c r="L12"/>
  <c r="J25" i="2"/>
  <c r="K24"/>
  <c r="I24"/>
  <c r="H24"/>
  <c r="G24"/>
  <c r="F24"/>
  <c r="E24"/>
  <c r="D24"/>
  <c r="C24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K20"/>
  <c r="I20"/>
  <c r="H20"/>
  <c r="G20"/>
  <c r="F20"/>
  <c r="E20"/>
  <c r="D20"/>
  <c r="C20"/>
  <c r="K19"/>
  <c r="I19"/>
  <c r="H19"/>
  <c r="G19"/>
  <c r="F19"/>
  <c r="E19"/>
  <c r="D19"/>
  <c r="C19"/>
  <c r="K18"/>
  <c r="K25" s="1"/>
  <c r="I18"/>
  <c r="I25" s="1"/>
  <c r="H18"/>
  <c r="H25" s="1"/>
  <c r="G18"/>
  <c r="G25" s="1"/>
  <c r="F18"/>
  <c r="F25" s="1"/>
  <c r="E18"/>
  <c r="D18"/>
  <c r="C18"/>
  <c r="C25" s="1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J12"/>
  <c r="I12"/>
  <c r="H12"/>
  <c r="G12"/>
  <c r="F12"/>
  <c r="E12"/>
  <c r="D12"/>
  <c r="C12"/>
  <c r="E25" l="1"/>
  <c r="H16"/>
  <c r="H26" s="1"/>
  <c r="L15"/>
  <c r="L21"/>
  <c r="I16"/>
  <c r="I26" s="1"/>
  <c r="D25"/>
  <c r="L20"/>
  <c r="L24"/>
  <c r="F16"/>
  <c r="F26" s="1"/>
  <c r="E16"/>
  <c r="L13"/>
  <c r="L14"/>
  <c r="L22"/>
  <c r="L12"/>
  <c r="K16"/>
  <c r="K26" s="1"/>
  <c r="G16"/>
  <c r="G26" s="1"/>
  <c r="L19"/>
  <c r="L23"/>
  <c r="D16"/>
  <c r="D26" s="1"/>
  <c r="J16"/>
  <c r="J26" s="1"/>
  <c r="L26" i="9"/>
  <c r="L26" i="23"/>
  <c r="L26" i="22"/>
  <c r="L26" i="30"/>
  <c r="E26" i="2"/>
  <c r="L26" i="14"/>
  <c r="L26" i="24"/>
  <c r="L26" i="29"/>
  <c r="L26" i="15"/>
  <c r="L26" i="25"/>
  <c r="L26" i="4"/>
  <c r="L26" i="6"/>
  <c r="L26" i="16"/>
  <c r="L26" i="7"/>
  <c r="L26" i="17"/>
  <c r="L26" i="28"/>
  <c r="L25" i="24"/>
  <c r="D26" i="4"/>
  <c r="C26" i="5"/>
  <c r="L26" s="1"/>
  <c r="C26" i="13"/>
  <c r="L26" s="1"/>
  <c r="C26" i="21"/>
  <c r="L26" s="1"/>
  <c r="L16" i="9"/>
  <c r="L25" i="16"/>
  <c r="L16"/>
  <c r="L16" i="24"/>
  <c r="C26" i="12"/>
  <c r="L26" s="1"/>
  <c r="C26" i="20"/>
  <c r="L26" s="1"/>
  <c r="L16" i="25"/>
  <c r="C26" i="3"/>
  <c r="L26" s="1"/>
  <c r="C26" i="11"/>
  <c r="L26" s="1"/>
  <c r="C26" i="19"/>
  <c r="L26" s="1"/>
  <c r="C26" i="27"/>
  <c r="L26" s="1"/>
  <c r="L25" i="8"/>
  <c r="L16"/>
  <c r="C26" i="10"/>
  <c r="L26" s="1"/>
  <c r="D26" i="17"/>
  <c r="C26" i="18"/>
  <c r="L26" s="1"/>
  <c r="C26" i="26"/>
  <c r="L26" s="1"/>
  <c r="C16" i="2"/>
  <c r="L18"/>
  <c r="L25" l="1"/>
  <c r="L16"/>
  <c r="C26"/>
  <c r="L26" s="1"/>
</calcChain>
</file>

<file path=xl/sharedStrings.xml><?xml version="1.0" encoding="utf-8"?>
<sst xmlns="http://schemas.openxmlformats.org/spreadsheetml/2006/main" count="1218" uniqueCount="69">
  <si>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</si>
  <si>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</si>
  <si>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</si>
  <si>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</si>
  <si>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</si>
  <si>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</si>
  <si>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</si>
  <si>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</si>
  <si>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</si>
  <si>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</si>
  <si>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</si>
  <si>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</si>
  <si>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</si>
  <si>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</si>
  <si>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</si>
  <si>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</si>
  <si>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</si>
  <si>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</si>
  <si>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</si>
  <si>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</si>
  <si>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</si>
  <si>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</si>
  <si>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</si>
  <si>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</si>
  <si>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</si>
  <si>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</si>
  <si>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</si>
  <si>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</si>
  <si>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</si>
  <si>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</si>
  <si>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</si>
  <si>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</si>
  <si>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</si>
  <si>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</si>
  <si>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</si>
  <si>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</si>
  <si>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</si>
  <si>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</si>
  <si>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</si>
  <si>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</si>
  <si>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</si>
  <si>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</si>
  <si>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</si>
  <si>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</si>
  <si>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</si>
  <si>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</si>
  <si>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</si>
  <si>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ABRIL</t>
  </si>
  <si>
    <t>2020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</si>
  <si>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</si>
  <si>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</si>
  <si>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</si>
  <si>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</si>
  <si>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</si>
  <si>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</si>
  <si>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</si>
  <si>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</si>
  <si>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</si>
  <si>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</si>
  <si>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</si>
  <si>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</si>
  <si>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</si>
  <si>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</si>
  <si>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</si>
  <si>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</si>
  <si>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</si>
  <si>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t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</si>
  <si>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>CJ-01</t>
  </si>
  <si>
    <t>(2) O quantitativo de funções de confiança dos postos de atendimento, criadas pela transformação das funções de chefia (FC-06) e assistência (FC-01), deverão ser informadas na linha da função de confiança transformada.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</si>
</sst>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6" formatCode="_(* #,##0.00_);_(* \(#,##0.00\);_(* \-??_);_(@_)"/>
    <numFmt numFmtId="168" formatCode="0.000000"/>
    <numFmt numFmtId="169" formatCode="yyyy\:mm"/>
    <numFmt numFmtId="170" formatCode="_([$€-2]* #,##0.00_);_([$€-2]* \(#,##0.00\);_([$€-2]* \-??_)"/>
    <numFmt numFmtId="171" formatCode="_([$€-2]* #,##0.00_);_([$€-2]* \(#,##0.00\);_([$€-2]* &quot;-&quot;??_)"/>
    <numFmt numFmtId="173" formatCode="_(&quot;R$ &quot;* #,##0.00_);_(&quot;R$ &quot;* \(#,##0.00\);_(&quot;R$ &quot;* \-??_);_(@_)"/>
    <numFmt numFmtId="174" formatCode="%#,#00"/>
    <numFmt numFmtId="177" formatCode="_-* #,##0.00_-;\-* #,##0.00_-;_-* &quot;-&quot;??_-;_-@_-"/>
    <numFmt numFmtId="178" formatCode="_-* #,##0.00_-;\-* #,##0.00_-;_-* \-??_-;_-@_-"/>
    <numFmt numFmtId="179" formatCode="0.000"/>
    <numFmt numFmtId="180" formatCode="mm/yy"/>
    <numFmt numFmtId="183" formatCode="_-* #,##0_-;\-* #,##0_-;_-* &quot;-&quot;_-;_-@_-"/>
  </numFmts>
  <fonts count="30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</patternFill>
    </fill>
    <fill>
      <patternFill patternType="solid">
        <fgColor rgb="FFA5A5A5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70" fontId="29" fillId="0" borderId="0"/>
    <xf numFmtId="171" fontId="29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6" fontId="1" fillId="0" borderId="0"/>
    <xf numFmtId="173" fontId="29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23" borderId="9"/>
    <xf numFmtId="0" fontId="29" fillId="23" borderId="9"/>
    <xf numFmtId="0" fontId="29" fillId="23" borderId="9"/>
    <xf numFmtId="10" fontId="1" fillId="0" borderId="0"/>
    <xf numFmtId="174" fontId="7" fillId="0" borderId="0">
      <protection locked="0"/>
    </xf>
    <xf numFmtId="9" fontId="29" fillId="0" borderId="0"/>
    <xf numFmtId="9" fontId="1" fillId="0" borderId="0"/>
    <xf numFmtId="9" fontId="1" fillId="0" borderId="0"/>
    <xf numFmtId="9" fontId="29" fillId="0" borderId="0"/>
    <xf numFmtId="9" fontId="29" fillId="0" borderId="0"/>
    <xf numFmtId="9" fontId="29" fillId="0" borderId="0"/>
    <xf numFmtId="0" fontId="19" fillId="8" borderId="10"/>
    <xf numFmtId="0" fontId="19" fillId="8" borderId="10"/>
    <xf numFmtId="0" fontId="19" fillId="8" borderId="10"/>
    <xf numFmtId="177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166" fontId="29" fillId="0" borderId="0"/>
    <xf numFmtId="166" fontId="29" fillId="0" borderId="0"/>
    <xf numFmtId="43" fontId="29" fillId="0" borderId="0"/>
    <xf numFmtId="166" fontId="29" fillId="0" borderId="0"/>
    <xf numFmtId="166" fontId="29" fillId="0" borderId="0"/>
    <xf numFmtId="166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43" fontId="29" fillId="0" borderId="0"/>
    <xf numFmtId="43" fontId="1" fillId="0" borderId="0"/>
    <xf numFmtId="43" fontId="1" fillId="0" borderId="0"/>
    <xf numFmtId="43" fontId="1" fillId="0" borderId="0"/>
    <xf numFmtId="166" fontId="29" fillId="0" borderId="0"/>
    <xf numFmtId="166" fontId="29" fillId="0" borderId="0"/>
    <xf numFmtId="166" fontId="29" fillId="0" borderId="0"/>
    <xf numFmtId="166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9" fontId="1" fillId="0" borderId="0"/>
    <xf numFmtId="180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7" fontId="1" fillId="0" borderId="0"/>
    <xf numFmtId="166" fontId="29" fillId="0" borderId="0"/>
    <xf numFmtId="177" fontId="1" fillId="0" borderId="0"/>
    <xf numFmtId="178" fontId="29" fillId="0" borderId="0"/>
    <xf numFmtId="166" fontId="29" fillId="0" borderId="0"/>
    <xf numFmtId="178" fontId="29" fillId="0" borderId="0"/>
  </cellStyleXfs>
  <cellXfs count="190">
    <xf numFmtId="0" fontId="0" fillId="0" borderId="0" xfId="0"/>
    <xf numFmtId="0" fontId="0" fillId="0" borderId="0" xfId="0" applyFont="1" applyAlignment="1">
      <alignment horizontal="justify" vertical="top" wrapText="1"/>
    </xf>
    <xf numFmtId="0" fontId="27" fillId="24" borderId="16" xfId="0" applyFont="1" applyFill="1" applyBorder="1" applyAlignment="1">
      <alignment horizontal="left" vertical="center" wrapText="1"/>
    </xf>
    <xf numFmtId="0" fontId="27" fillId="24" borderId="16" xfId="0" applyFont="1" applyFill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4" fillId="0" borderId="0" xfId="0" applyFont="1"/>
    <xf numFmtId="49" fontId="25" fillId="0" borderId="0" xfId="0" applyNumberFormat="1" applyFont="1" applyAlignment="1">
      <alignment horizontal="center" vertical="center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vertical="center" wrapText="1"/>
    </xf>
    <xf numFmtId="0" fontId="27" fillId="24" borderId="14" xfId="0" applyFont="1" applyFill="1" applyBorder="1" applyAlignment="1">
      <alignment vertical="center"/>
    </xf>
    <xf numFmtId="0" fontId="27" fillId="24" borderId="15" xfId="0" applyFont="1" applyFill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vertical="center"/>
    </xf>
    <xf numFmtId="0" fontId="27" fillId="24" borderId="13" xfId="0" applyFont="1" applyFill="1" applyBorder="1" applyAlignment="1">
      <alignment vertical="center"/>
    </xf>
    <xf numFmtId="183" fontId="0" fillId="25" borderId="16" xfId="0" applyNumberFormat="1" applyFont="1" applyFill="1" applyBorder="1" applyAlignment="1">
      <alignment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vertical="center"/>
    </xf>
    <xf numFmtId="183" fontId="0" fillId="24" borderId="16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183" fontId="0" fillId="0" borderId="16" xfId="0" applyNumberFormat="1" applyFont="1" applyBorder="1" applyAlignment="1">
      <alignment horizontal="right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8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83" fontId="0" fillId="0" borderId="16" xfId="0" applyNumberFormat="1" applyFont="1" applyBorder="1" applyAlignment="1">
      <alignment horizontal="right" vertical="center"/>
    </xf>
    <xf numFmtId="0" fontId="27" fillId="0" borderId="16" xfId="0" applyFont="1" applyBorder="1" applyAlignment="1">
      <alignment horizontal="center" vertical="center"/>
    </xf>
    <xf numFmtId="183" fontId="27" fillId="0" borderId="16" xfId="0" applyNumberFormat="1" applyFont="1" applyBorder="1" applyAlignment="1">
      <alignment horizontal="right" vertical="center"/>
    </xf>
    <xf numFmtId="183" fontId="0" fillId="25" borderId="16" xfId="0" applyNumberFormat="1" applyFont="1" applyFill="1" applyBorder="1" applyAlignment="1">
      <alignment horizontal="right" vertical="center"/>
    </xf>
    <xf numFmtId="0" fontId="0" fillId="0" borderId="16" xfId="0" applyFont="1" applyBorder="1" applyAlignment="1">
      <alignment horizontal="left" vertical="center"/>
    </xf>
    <xf numFmtId="0" fontId="27" fillId="24" borderId="16" xfId="0" applyFont="1" applyFill="1" applyBorder="1" applyAlignment="1">
      <alignment horizontal="center" vertical="center"/>
    </xf>
    <xf numFmtId="183" fontId="27" fillId="24" borderId="16" xfId="0" applyNumberFormat="1" applyFont="1" applyFill="1" applyBorder="1" applyAlignment="1">
      <alignment horizontal="right" vertical="center"/>
    </xf>
    <xf numFmtId="183" fontId="0" fillId="24" borderId="16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N29"/>
  <sheetViews>
    <sheetView showGridLines="0" tabSelected="1" workbookViewId="0"/>
  </sheetViews>
  <sheetFormatPr defaultRowHeight="12.75"/>
  <cols>
    <col min="1" max="1" width="3.42578125" style="28" customWidth="1"/>
    <col min="2" max="2" width="35.7109375" style="28" customWidth="1"/>
    <col min="3" max="12" width="20.7109375" style="28" customWidth="1"/>
    <col min="13" max="13" width="9.140625" style="28" customWidth="1"/>
    <col min="14" max="248" width="9.140625" style="28"/>
    <col min="249" max="16384" width="9.140625" style="29"/>
  </cols>
  <sheetData>
    <row r="1" spans="1:248" s="11" customFormat="1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</row>
    <row r="2" spans="1:248" s="11" customFormat="1" ht="30" customHeight="1">
      <c r="A2" s="7"/>
      <c r="B2" s="7" t="s">
        <v>1</v>
      </c>
      <c r="C2" s="8" t="s">
        <v>2</v>
      </c>
      <c r="D2" s="8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</row>
    <row r="3" spans="1:248" s="11" customFormat="1" ht="30" customHeight="1">
      <c r="A3" s="7"/>
      <c r="B3" s="7" t="s">
        <v>3</v>
      </c>
      <c r="C3" s="7" t="s">
        <v>4</v>
      </c>
      <c r="D3" s="9"/>
      <c r="E3" s="7"/>
      <c r="F3" s="7"/>
      <c r="G3" s="8"/>
      <c r="H3" s="8"/>
      <c r="I3" s="8"/>
      <c r="J3" s="8"/>
      <c r="K3" s="8"/>
      <c r="L3" s="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</row>
    <row r="4" spans="1:248" s="11" customFormat="1" ht="30" customHeight="1">
      <c r="A4" s="7"/>
      <c r="B4" s="7" t="s">
        <v>5</v>
      </c>
      <c r="C4" s="8" t="s">
        <v>47</v>
      </c>
      <c r="D4" s="12" t="s">
        <v>48</v>
      </c>
      <c r="E4" s="9"/>
      <c r="F4" s="7"/>
      <c r="G4" s="8"/>
      <c r="H4" s="8"/>
      <c r="I4" s="8"/>
      <c r="J4" s="8"/>
      <c r="K4" s="8"/>
      <c r="L4" s="8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</row>
    <row r="5" spans="1:248" s="11" customFormat="1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</row>
    <row r="6" spans="1:248" ht="19.5" customHeight="1"/>
    <row r="7" spans="1:248" ht="30" customHeight="1">
      <c r="B7" s="10" t="s">
        <v>7</v>
      </c>
    </row>
    <row r="8" spans="1:248" ht="30" customHeight="1"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</row>
    <row r="9" spans="1:248" ht="30" customHeight="1"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</row>
    <row r="10" spans="1:248" ht="39.75" customHeight="1"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</row>
    <row r="11" spans="1:248" ht="24.75" customHeight="1">
      <c r="B11" s="14" t="s">
        <v>50</v>
      </c>
      <c r="C11" s="15"/>
      <c r="D11" s="15"/>
      <c r="E11" s="15"/>
      <c r="F11" s="15"/>
      <c r="G11" s="15"/>
      <c r="H11" s="15"/>
      <c r="I11" s="15"/>
      <c r="J11" s="15"/>
      <c r="K11" s="15"/>
      <c r="L11" s="16"/>
    </row>
    <row r="12" spans="1:248" ht="24.75" customHeight="1">
      <c r="B12" s="17" t="s">
        <v>51</v>
      </c>
      <c r="C12" s="18">
        <f>SUM('TSE:TRE-AP'!C12)</f>
        <v>23</v>
      </c>
      <c r="D12" s="18">
        <f>SUM('TSE:TRE-AP'!D12)</f>
        <v>2</v>
      </c>
      <c r="E12" s="18">
        <f>SUM('TSE:TRE-AP'!E12)</f>
        <v>0</v>
      </c>
      <c r="F12" s="18">
        <f>SUM('TSE:TRE-AP'!F12)</f>
        <v>0</v>
      </c>
      <c r="G12" s="18">
        <f>SUM('TSE:TRE-AP'!G12)</f>
        <v>2</v>
      </c>
      <c r="H12" s="18">
        <f>SUM('TSE:TRE-AP'!H12)</f>
        <v>0</v>
      </c>
      <c r="I12" s="18">
        <f>SUM('TSE:TRE-AP'!I12)</f>
        <v>0</v>
      </c>
      <c r="J12" s="18">
        <f>SUM('TSE:TRE-AP'!J12)</f>
        <v>2</v>
      </c>
      <c r="K12" s="18">
        <f>SUM('TSE:TRE-AP'!K12)</f>
        <v>0</v>
      </c>
      <c r="L12" s="18">
        <f>SUM(C12:K12)</f>
        <v>29</v>
      </c>
    </row>
    <row r="13" spans="1:248" ht="24.75" customHeight="1">
      <c r="B13" s="17" t="s">
        <v>52</v>
      </c>
      <c r="C13" s="18">
        <f>SUM('TSE:TRE-AP'!C13)</f>
        <v>153</v>
      </c>
      <c r="D13" s="18">
        <f>SUM('TSE:TRE-AP'!D13)</f>
        <v>10</v>
      </c>
      <c r="E13" s="18">
        <f>SUM('TSE:TRE-AP'!E13)</f>
        <v>6</v>
      </c>
      <c r="F13" s="18">
        <f>SUM('TSE:TRE-AP'!F13)</f>
        <v>0</v>
      </c>
      <c r="G13" s="18">
        <f>SUM('TSE:TRE-AP'!G13)</f>
        <v>1</v>
      </c>
      <c r="H13" s="18">
        <f>SUM('TSE:TRE-AP'!H13)</f>
        <v>1</v>
      </c>
      <c r="I13" s="18">
        <f>SUM('TSE:TRE-AP'!I13)</f>
        <v>0</v>
      </c>
      <c r="J13" s="18">
        <f>SUM('TSE:TRE-AP'!J13)</f>
        <v>14</v>
      </c>
      <c r="K13" s="18">
        <f>SUM('TSE:TRE-AP'!K13)</f>
        <v>1</v>
      </c>
      <c r="L13" s="18">
        <f>SUM(C13:K13)</f>
        <v>186</v>
      </c>
    </row>
    <row r="14" spans="1:248" ht="24.75" customHeight="1">
      <c r="B14" s="17" t="s">
        <v>53</v>
      </c>
      <c r="C14" s="18">
        <f>SUM('TSE:TRE-AP'!C14)</f>
        <v>486</v>
      </c>
      <c r="D14" s="18">
        <f>SUM('TSE:TRE-AP'!D14)</f>
        <v>18</v>
      </c>
      <c r="E14" s="18">
        <f>SUM('TSE:TRE-AP'!E14)</f>
        <v>1</v>
      </c>
      <c r="F14" s="18">
        <f>SUM('TSE:TRE-AP'!F14)</f>
        <v>0</v>
      </c>
      <c r="G14" s="18">
        <f>SUM('TSE:TRE-AP'!G14)</f>
        <v>9</v>
      </c>
      <c r="H14" s="18">
        <f>SUM('TSE:TRE-AP'!H14)</f>
        <v>12</v>
      </c>
      <c r="I14" s="18">
        <f>SUM('TSE:TRE-AP'!I14)</f>
        <v>1</v>
      </c>
      <c r="J14" s="18">
        <f>SUM('TSE:TRE-AP'!J14)</f>
        <v>59</v>
      </c>
      <c r="K14" s="18">
        <f>SUM('TSE:TRE-AP'!K14)</f>
        <v>0</v>
      </c>
      <c r="L14" s="18">
        <f>SUM(C14:K14)</f>
        <v>586</v>
      </c>
    </row>
    <row r="15" spans="1:248" ht="24.75" customHeight="1">
      <c r="B15" s="17" t="s">
        <v>54</v>
      </c>
      <c r="C15" s="18">
        <f>SUM('TSE:TRE-AP'!C15)</f>
        <v>184</v>
      </c>
      <c r="D15" s="18">
        <f>SUM('TSE:TRE-AP'!D15)</f>
        <v>17</v>
      </c>
      <c r="E15" s="18">
        <f>SUM('TSE:TRE-AP'!E15)</f>
        <v>1</v>
      </c>
      <c r="F15" s="18">
        <f>SUM('TSE:TRE-AP'!F15)</f>
        <v>0</v>
      </c>
      <c r="G15" s="18">
        <f>SUM('TSE:TRE-AP'!G15)</f>
        <v>0</v>
      </c>
      <c r="H15" s="18">
        <f>SUM('TSE:TRE-AP'!H15)</f>
        <v>0</v>
      </c>
      <c r="I15" s="18">
        <f>SUM('TSE:TRE-AP'!I15)</f>
        <v>0</v>
      </c>
      <c r="J15" s="18">
        <f>SUM('TSE:TRE-AP'!J15)</f>
        <v>43</v>
      </c>
      <c r="K15" s="18">
        <f>SUM('TSE:TRE-AP'!K15)</f>
        <v>0</v>
      </c>
      <c r="L15" s="18">
        <f>SUM(C15:K15)</f>
        <v>245</v>
      </c>
    </row>
    <row r="16" spans="1:248" ht="24.75" customHeight="1">
      <c r="B16" s="19" t="s">
        <v>55</v>
      </c>
      <c r="C16" s="20">
        <f t="shared" ref="C16:K16" si="0">SUM(C12:C15)</f>
        <v>846</v>
      </c>
      <c r="D16" s="20">
        <f t="shared" si="0"/>
        <v>47</v>
      </c>
      <c r="E16" s="20">
        <f t="shared" si="0"/>
        <v>8</v>
      </c>
      <c r="F16" s="20">
        <f t="shared" si="0"/>
        <v>0</v>
      </c>
      <c r="G16" s="20">
        <f t="shared" si="0"/>
        <v>12</v>
      </c>
      <c r="H16" s="20">
        <f t="shared" si="0"/>
        <v>13</v>
      </c>
      <c r="I16" s="20">
        <f t="shared" si="0"/>
        <v>1</v>
      </c>
      <c r="J16" s="20">
        <f t="shared" si="0"/>
        <v>118</v>
      </c>
      <c r="K16" s="20">
        <f t="shared" si="0"/>
        <v>1</v>
      </c>
      <c r="L16" s="20">
        <f>SUM(C16:K16)</f>
        <v>1046</v>
      </c>
    </row>
    <row r="17" spans="2:12" ht="24.75" customHeight="1">
      <c r="B17" s="21" t="s">
        <v>56</v>
      </c>
      <c r="C17" s="15"/>
      <c r="D17" s="15"/>
      <c r="E17" s="15"/>
      <c r="F17" s="15"/>
      <c r="G17" s="15"/>
      <c r="H17" s="15"/>
      <c r="I17" s="15"/>
      <c r="J17" s="15"/>
      <c r="K17" s="15"/>
      <c r="L17" s="16"/>
    </row>
    <row r="18" spans="2:12" ht="24.75" customHeight="1">
      <c r="B18" s="17" t="s">
        <v>57</v>
      </c>
      <c r="C18" s="18">
        <f>SUM('TSE:TRE-AP'!C18)</f>
        <v>4005</v>
      </c>
      <c r="D18" s="18">
        <f>SUM('TSE:TRE-AP'!D18)</f>
        <v>241</v>
      </c>
      <c r="E18" s="18">
        <f>SUM('TSE:TRE-AP'!E18)</f>
        <v>8</v>
      </c>
      <c r="F18" s="18">
        <f>SUM('TSE:TRE-AP'!F18)</f>
        <v>1</v>
      </c>
      <c r="G18" s="18">
        <f>SUM('TSE:TRE-AP'!G18)</f>
        <v>19</v>
      </c>
      <c r="H18" s="18">
        <f>SUM('TSE:TRE-AP'!H18)</f>
        <v>60</v>
      </c>
      <c r="I18" s="18">
        <f>SUM('TSE:TRE-AP'!I18)</f>
        <v>8</v>
      </c>
      <c r="J18" s="22"/>
      <c r="K18" s="18">
        <f>SUM('TSE:TRE-AP'!K18)</f>
        <v>92</v>
      </c>
      <c r="L18" s="18">
        <f t="shared" ref="L18:L26" si="1">SUM(C18:K18)</f>
        <v>4434</v>
      </c>
    </row>
    <row r="19" spans="2:12" ht="24.75" customHeight="1">
      <c r="B19" s="17" t="s">
        <v>58</v>
      </c>
      <c r="C19" s="18">
        <f>SUM('TSE:TRE-AP'!C19)</f>
        <v>229</v>
      </c>
      <c r="D19" s="18">
        <f>SUM('TSE:TRE-AP'!D19)</f>
        <v>21</v>
      </c>
      <c r="E19" s="18">
        <f>SUM('TSE:TRE-AP'!E19)</f>
        <v>0</v>
      </c>
      <c r="F19" s="18">
        <f>SUM('TSE:TRE-AP'!F19)</f>
        <v>0</v>
      </c>
      <c r="G19" s="18">
        <f>SUM('TSE:TRE-AP'!G19)</f>
        <v>0</v>
      </c>
      <c r="H19" s="18">
        <f>SUM('TSE:TRE-AP'!H19)</f>
        <v>9</v>
      </c>
      <c r="I19" s="18">
        <f>SUM('TSE:TRE-AP'!I19)</f>
        <v>0</v>
      </c>
      <c r="J19" s="22"/>
      <c r="K19" s="18">
        <f>SUM('TSE:TRE-AP'!K19)</f>
        <v>11</v>
      </c>
      <c r="L19" s="18">
        <f t="shared" si="1"/>
        <v>270</v>
      </c>
    </row>
    <row r="20" spans="2:12" ht="24.75" customHeight="1">
      <c r="B20" s="17" t="s">
        <v>59</v>
      </c>
      <c r="C20" s="18">
        <f>SUM('TSE:TRE-AP'!C20)</f>
        <v>577</v>
      </c>
      <c r="D20" s="18">
        <f>SUM('TSE:TRE-AP'!D20)</f>
        <v>35</v>
      </c>
      <c r="E20" s="18">
        <f>SUM('TSE:TRE-AP'!E20)</f>
        <v>4</v>
      </c>
      <c r="F20" s="18">
        <f>SUM('TSE:TRE-AP'!F20)</f>
        <v>0</v>
      </c>
      <c r="G20" s="18">
        <f>SUM('TSE:TRE-AP'!G20)</f>
        <v>2</v>
      </c>
      <c r="H20" s="18">
        <f>SUM('TSE:TRE-AP'!H20)</f>
        <v>6</v>
      </c>
      <c r="I20" s="18">
        <f>SUM('TSE:TRE-AP'!I20)</f>
        <v>1</v>
      </c>
      <c r="J20" s="22"/>
      <c r="K20" s="18">
        <f>SUM('TSE:TRE-AP'!K20)</f>
        <v>7</v>
      </c>
      <c r="L20" s="18">
        <f t="shared" si="1"/>
        <v>632</v>
      </c>
    </row>
    <row r="21" spans="2:12" ht="24.75" customHeight="1">
      <c r="B21" s="17" t="s">
        <v>60</v>
      </c>
      <c r="C21" s="18">
        <f>SUM('TSE:TRE-AP'!C21)</f>
        <v>541</v>
      </c>
      <c r="D21" s="18">
        <f>SUM('TSE:TRE-AP'!D21)</f>
        <v>36</v>
      </c>
      <c r="E21" s="18">
        <f>SUM('TSE:TRE-AP'!E21)</f>
        <v>4</v>
      </c>
      <c r="F21" s="18">
        <f>SUM('TSE:TRE-AP'!F21)</f>
        <v>0</v>
      </c>
      <c r="G21" s="18">
        <f>SUM('TSE:TRE-AP'!G21)</f>
        <v>3</v>
      </c>
      <c r="H21" s="18">
        <f>SUM('TSE:TRE-AP'!H21)</f>
        <v>16</v>
      </c>
      <c r="I21" s="18">
        <f>SUM('TSE:TRE-AP'!I21)</f>
        <v>0</v>
      </c>
      <c r="J21" s="22"/>
      <c r="K21" s="18">
        <f>SUM('TSE:TRE-AP'!K21)</f>
        <v>19</v>
      </c>
      <c r="L21" s="18">
        <f t="shared" si="1"/>
        <v>619</v>
      </c>
    </row>
    <row r="22" spans="2:12" ht="24.75" customHeight="1">
      <c r="B22" s="17" t="s">
        <v>61</v>
      </c>
      <c r="C22" s="18">
        <f>SUM('TSE:TRE-AP'!C22)</f>
        <v>313</v>
      </c>
      <c r="D22" s="18">
        <f>SUM('TSE:TRE-AP'!D22)</f>
        <v>34</v>
      </c>
      <c r="E22" s="18">
        <f>SUM('TSE:TRE-AP'!E22)</f>
        <v>5</v>
      </c>
      <c r="F22" s="18">
        <f>SUM('TSE:TRE-AP'!F22)</f>
        <v>0</v>
      </c>
      <c r="G22" s="18">
        <f>SUM('TSE:TRE-AP'!G22)</f>
        <v>3</v>
      </c>
      <c r="H22" s="18">
        <f>SUM('TSE:TRE-AP'!H22)</f>
        <v>36</v>
      </c>
      <c r="I22" s="18">
        <f>SUM('TSE:TRE-AP'!I22)</f>
        <v>1</v>
      </c>
      <c r="J22" s="22"/>
      <c r="K22" s="18">
        <f>SUM('TSE:TRE-AP'!K22)</f>
        <v>20</v>
      </c>
      <c r="L22" s="18">
        <f t="shared" si="1"/>
        <v>412</v>
      </c>
    </row>
    <row r="23" spans="2:12" ht="24.75" customHeight="1">
      <c r="B23" s="17" t="s">
        <v>62</v>
      </c>
      <c r="C23" s="18">
        <f>SUM('TSE:TRE-AP'!C23)</f>
        <v>2794</v>
      </c>
      <c r="D23" s="18">
        <f>SUM('TSE:TRE-AP'!D23)</f>
        <v>268</v>
      </c>
      <c r="E23" s="18">
        <f>SUM('TSE:TRE-AP'!E23)</f>
        <v>47</v>
      </c>
      <c r="F23" s="18">
        <f>SUM('TSE:TRE-AP'!F23)</f>
        <v>3</v>
      </c>
      <c r="G23" s="18">
        <f>SUM('TSE:TRE-AP'!G23)</f>
        <v>11</v>
      </c>
      <c r="H23" s="18">
        <f>SUM('TSE:TRE-AP'!H23)</f>
        <v>587</v>
      </c>
      <c r="I23" s="18">
        <f>SUM('TSE:TRE-AP'!I23)</f>
        <v>64</v>
      </c>
      <c r="J23" s="22"/>
      <c r="K23" s="18">
        <f>SUM('TSE:TRE-AP'!K23)</f>
        <v>211</v>
      </c>
      <c r="L23" s="18">
        <f t="shared" si="1"/>
        <v>3985</v>
      </c>
    </row>
    <row r="24" spans="2:12" ht="24.75" customHeight="1">
      <c r="B24" s="23" t="s">
        <v>63</v>
      </c>
      <c r="C24" s="18">
        <f>SUM('TSE:TRE-AP'!C24)</f>
        <v>0</v>
      </c>
      <c r="D24" s="18">
        <f>SUM('TSE:TRE-AP'!D24)</f>
        <v>0</v>
      </c>
      <c r="E24" s="18">
        <f>SUM('TSE:TRE-AP'!E24)</f>
        <v>0</v>
      </c>
      <c r="F24" s="18">
        <f>SUM('TSE:TRE-AP'!F24)</f>
        <v>0</v>
      </c>
      <c r="G24" s="18">
        <f>SUM('TSE:TRE-AP'!G24)</f>
        <v>0</v>
      </c>
      <c r="H24" s="18">
        <f>SUM('TSE:TRE-AP'!H24)</f>
        <v>0</v>
      </c>
      <c r="I24" s="18">
        <f>SUM('TSE:TRE-AP'!I24)</f>
        <v>0</v>
      </c>
      <c r="J24" s="22"/>
      <c r="K24" s="18">
        <f>SUM('TSE:TRE-AP'!K24)</f>
        <v>3</v>
      </c>
      <c r="L24" s="18">
        <f t="shared" si="1"/>
        <v>3</v>
      </c>
    </row>
    <row r="25" spans="2:12" ht="24.75" customHeight="1">
      <c r="B25" s="19" t="s">
        <v>64</v>
      </c>
      <c r="C25" s="20">
        <f t="shared" ref="C25:I25" si="2">SUM(C18:C24)</f>
        <v>8459</v>
      </c>
      <c r="D25" s="20">
        <f t="shared" si="2"/>
        <v>635</v>
      </c>
      <c r="E25" s="20">
        <f t="shared" si="2"/>
        <v>68</v>
      </c>
      <c r="F25" s="20">
        <f t="shared" si="2"/>
        <v>4</v>
      </c>
      <c r="G25" s="20">
        <f t="shared" si="2"/>
        <v>38</v>
      </c>
      <c r="H25" s="20">
        <f t="shared" si="2"/>
        <v>714</v>
      </c>
      <c r="I25" s="20">
        <f t="shared" si="2"/>
        <v>74</v>
      </c>
      <c r="J25" s="20">
        <f>SUM(J18:J23)</f>
        <v>0</v>
      </c>
      <c r="K25" s="20">
        <f>SUM(K18:K24)</f>
        <v>363</v>
      </c>
      <c r="L25" s="20">
        <f t="shared" si="1"/>
        <v>10355</v>
      </c>
    </row>
    <row r="26" spans="2:12" ht="24.75" customHeight="1">
      <c r="B26" s="24" t="s">
        <v>11</v>
      </c>
      <c r="C26" s="25">
        <f t="shared" ref="C26:K26" si="3">C16+C25</f>
        <v>9305</v>
      </c>
      <c r="D26" s="25">
        <f t="shared" si="3"/>
        <v>682</v>
      </c>
      <c r="E26" s="25">
        <f t="shared" si="3"/>
        <v>76</v>
      </c>
      <c r="F26" s="25">
        <f t="shared" si="3"/>
        <v>4</v>
      </c>
      <c r="G26" s="25">
        <f t="shared" si="3"/>
        <v>50</v>
      </c>
      <c r="H26" s="25">
        <f t="shared" si="3"/>
        <v>727</v>
      </c>
      <c r="I26" s="25">
        <f t="shared" si="3"/>
        <v>75</v>
      </c>
      <c r="J26" s="25">
        <f t="shared" si="3"/>
        <v>118</v>
      </c>
      <c r="K26" s="25">
        <f t="shared" si="3"/>
        <v>364</v>
      </c>
      <c r="L26" s="26">
        <f t="shared" si="1"/>
        <v>11401</v>
      </c>
    </row>
    <row r="28" spans="2:12" ht="24.75" customHeight="1">
      <c r="B28" s="27" t="s">
        <v>65</v>
      </c>
    </row>
    <row r="29" spans="2:12" ht="24.75" customHeight="1"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</row>
  </sheetData>
  <mergeCells count="9">
    <mergeCell ref="B29:L29"/>
    <mergeCell ref="K8:K10"/>
    <mergeCell ref="L8:L10"/>
    <mergeCell ref="B5:L5"/>
    <mergeCell ref="B8:B10"/>
    <mergeCell ref="C8:I8"/>
    <mergeCell ref="J8:J10"/>
    <mergeCell ref="C9:F9"/>
    <mergeCell ref="G9:I9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122"/>
      <c r="B1" s="122" t="s">
        <v>0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30" customHeight="1">
      <c r="A2" s="122"/>
      <c r="B2" s="122" t="s">
        <v>1</v>
      </c>
      <c r="C2" s="122"/>
      <c r="D2" s="123" t="s">
        <v>2</v>
      </c>
      <c r="E2" s="122"/>
      <c r="F2" s="122"/>
      <c r="G2" s="122"/>
      <c r="H2" s="122"/>
      <c r="I2" s="122"/>
      <c r="J2" s="122"/>
      <c r="K2" s="122"/>
      <c r="L2" s="122"/>
      <c r="M2" s="122"/>
    </row>
    <row r="3" spans="1:13" ht="30" customHeight="1">
      <c r="A3" s="122"/>
      <c r="B3" s="122" t="s">
        <v>3</v>
      </c>
      <c r="C3" s="122"/>
      <c r="D3" s="124" t="s">
        <v>27</v>
      </c>
      <c r="E3" s="122"/>
      <c r="F3" s="122"/>
      <c r="G3" s="123"/>
      <c r="H3" s="123"/>
      <c r="I3" s="123"/>
      <c r="J3" s="123"/>
      <c r="K3" s="123"/>
      <c r="L3" s="123"/>
      <c r="M3" s="122"/>
    </row>
    <row r="4" spans="1:13" ht="30" customHeight="1">
      <c r="A4" s="122"/>
      <c r="B4" s="122" t="s">
        <v>5</v>
      </c>
      <c r="C4" s="122"/>
      <c r="D4" s="125" t="s">
        <v>47</v>
      </c>
      <c r="E4" s="124">
        <v>2020</v>
      </c>
      <c r="F4" s="122"/>
      <c r="G4" s="123"/>
      <c r="H4" s="123"/>
      <c r="I4" s="123"/>
      <c r="J4" s="123"/>
      <c r="K4" s="123"/>
      <c r="L4" s="123"/>
      <c r="M4" s="122"/>
    </row>
    <row r="5" spans="1:13" ht="39.75" customHeight="1">
      <c r="A5" s="122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122"/>
    </row>
    <row r="6" spans="1:13" ht="19.5" customHeight="1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</row>
    <row r="7" spans="1:13" ht="30" customHeight="1">
      <c r="A7" s="126"/>
      <c r="B7" s="127" t="s">
        <v>7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</row>
    <row r="8" spans="1:13" ht="30" customHeight="1">
      <c r="A8" s="126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126"/>
    </row>
    <row r="9" spans="1:13" ht="30" customHeight="1">
      <c r="A9" s="126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126"/>
    </row>
    <row r="10" spans="1:13" ht="39.75" customHeight="1">
      <c r="A10" s="126"/>
      <c r="B10" s="4"/>
      <c r="C10" s="128" t="s">
        <v>14</v>
      </c>
      <c r="D10" s="128" t="s">
        <v>15</v>
      </c>
      <c r="E10" s="128" t="s">
        <v>16</v>
      </c>
      <c r="F10" s="128" t="s">
        <v>17</v>
      </c>
      <c r="G10" s="128" t="s">
        <v>18</v>
      </c>
      <c r="H10" s="128" t="s">
        <v>16</v>
      </c>
      <c r="I10" s="128" t="s">
        <v>17</v>
      </c>
      <c r="J10" s="4"/>
      <c r="K10" s="4"/>
      <c r="L10" s="4"/>
      <c r="M10" s="126"/>
    </row>
    <row r="11" spans="1:13" ht="24.75" customHeight="1">
      <c r="A11" s="126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126"/>
    </row>
    <row r="12" spans="1:13" ht="24.75" customHeight="1">
      <c r="A12" s="126"/>
      <c r="B12" s="129" t="s">
        <v>51</v>
      </c>
      <c r="C12" s="130">
        <v>1</v>
      </c>
      <c r="D12" s="130">
        <v>0</v>
      </c>
      <c r="E12" s="130">
        <v>0</v>
      </c>
      <c r="F12" s="130">
        <v>0</v>
      </c>
      <c r="G12" s="130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f>SUM(C12:K12)</f>
        <v>1</v>
      </c>
      <c r="M12" s="126"/>
    </row>
    <row r="13" spans="1:13" ht="24.75" customHeight="1">
      <c r="A13" s="126"/>
      <c r="B13" s="129" t="s">
        <v>52</v>
      </c>
      <c r="C13" s="130">
        <v>5</v>
      </c>
      <c r="D13" s="130">
        <v>0</v>
      </c>
      <c r="E13" s="130">
        <v>0</v>
      </c>
      <c r="F13" s="130">
        <v>0</v>
      </c>
      <c r="G13" s="130">
        <v>0</v>
      </c>
      <c r="H13" s="130">
        <v>0</v>
      </c>
      <c r="I13" s="130">
        <v>0</v>
      </c>
      <c r="J13" s="130">
        <v>0</v>
      </c>
      <c r="K13" s="130">
        <v>0</v>
      </c>
      <c r="L13" s="130">
        <f>SUM(C13:K13)</f>
        <v>5</v>
      </c>
      <c r="M13" s="126"/>
    </row>
    <row r="14" spans="1:13" ht="24.75" customHeight="1">
      <c r="A14" s="126"/>
      <c r="B14" s="129" t="s">
        <v>53</v>
      </c>
      <c r="C14" s="130">
        <v>16</v>
      </c>
      <c r="D14" s="130">
        <v>2</v>
      </c>
      <c r="E14" s="130">
        <v>0</v>
      </c>
      <c r="F14" s="130">
        <v>0</v>
      </c>
      <c r="G14" s="130">
        <v>0</v>
      </c>
      <c r="H14" s="130">
        <v>1</v>
      </c>
      <c r="I14" s="130">
        <v>0</v>
      </c>
      <c r="J14" s="130">
        <v>0</v>
      </c>
      <c r="K14" s="130">
        <v>0</v>
      </c>
      <c r="L14" s="130">
        <f>SUM(C14:K14)</f>
        <v>19</v>
      </c>
      <c r="M14" s="126"/>
    </row>
    <row r="15" spans="1:13" ht="24.75" customHeight="1">
      <c r="A15" s="126"/>
      <c r="B15" s="129" t="s">
        <v>67</v>
      </c>
      <c r="C15" s="130">
        <v>10</v>
      </c>
      <c r="D15" s="130">
        <v>1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130">
        <f>SUM(C15:K15)</f>
        <v>11</v>
      </c>
      <c r="M15" s="126"/>
    </row>
    <row r="16" spans="1:13" ht="24.75" customHeight="1">
      <c r="A16" s="126"/>
      <c r="B16" s="131" t="s">
        <v>55</v>
      </c>
      <c r="C16" s="132">
        <f t="shared" ref="C16:K16" si="0">SUM(C12:C15)</f>
        <v>32</v>
      </c>
      <c r="D16" s="132">
        <f t="shared" si="0"/>
        <v>3</v>
      </c>
      <c r="E16" s="132">
        <f t="shared" si="0"/>
        <v>0</v>
      </c>
      <c r="F16" s="132">
        <f t="shared" si="0"/>
        <v>0</v>
      </c>
      <c r="G16" s="132">
        <f t="shared" si="0"/>
        <v>0</v>
      </c>
      <c r="H16" s="132">
        <f t="shared" si="0"/>
        <v>1</v>
      </c>
      <c r="I16" s="132">
        <f t="shared" si="0"/>
        <v>0</v>
      </c>
      <c r="J16" s="132">
        <f t="shared" si="0"/>
        <v>0</v>
      </c>
      <c r="K16" s="132">
        <f t="shared" si="0"/>
        <v>0</v>
      </c>
      <c r="L16" s="132">
        <f>SUM(C16:K16)</f>
        <v>36</v>
      </c>
      <c r="M16" s="126"/>
    </row>
    <row r="17" spans="1:13" ht="24.75" customHeight="1">
      <c r="A17" s="126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126"/>
    </row>
    <row r="18" spans="1:13" ht="24.75" customHeight="1">
      <c r="A18" s="126"/>
      <c r="B18" s="129" t="s">
        <v>57</v>
      </c>
      <c r="C18" s="130">
        <v>149</v>
      </c>
      <c r="D18" s="130">
        <v>13</v>
      </c>
      <c r="E18" s="130">
        <v>0</v>
      </c>
      <c r="F18" s="130">
        <v>0</v>
      </c>
      <c r="G18" s="130">
        <v>0</v>
      </c>
      <c r="H18" s="130">
        <v>2</v>
      </c>
      <c r="I18" s="130">
        <v>0</v>
      </c>
      <c r="J18" s="133">
        <v>0</v>
      </c>
      <c r="K18" s="130">
        <v>1</v>
      </c>
      <c r="L18" s="130">
        <f t="shared" ref="L18:L26" si="1">SUM(C18:K18)</f>
        <v>165</v>
      </c>
      <c r="M18" s="126"/>
    </row>
    <row r="19" spans="1:13" ht="24.75" customHeight="1">
      <c r="A19" s="126"/>
      <c r="B19" s="129" t="s">
        <v>58</v>
      </c>
      <c r="C19" s="130">
        <v>14</v>
      </c>
      <c r="D19" s="130">
        <v>3</v>
      </c>
      <c r="E19" s="130">
        <v>0</v>
      </c>
      <c r="F19" s="130">
        <v>0</v>
      </c>
      <c r="G19" s="130">
        <v>0</v>
      </c>
      <c r="H19" s="130">
        <v>2</v>
      </c>
      <c r="I19" s="130">
        <v>0</v>
      </c>
      <c r="J19" s="133">
        <v>0</v>
      </c>
      <c r="K19" s="130">
        <v>1</v>
      </c>
      <c r="L19" s="130">
        <f t="shared" si="1"/>
        <v>20</v>
      </c>
      <c r="M19" s="126"/>
    </row>
    <row r="20" spans="1:13" ht="24.75" customHeight="1">
      <c r="A20" s="126"/>
      <c r="B20" s="129" t="s">
        <v>59</v>
      </c>
      <c r="C20" s="130">
        <v>14</v>
      </c>
      <c r="D20" s="130">
        <v>4</v>
      </c>
      <c r="E20" s="130">
        <v>0</v>
      </c>
      <c r="F20" s="130">
        <v>0</v>
      </c>
      <c r="G20" s="130">
        <v>0</v>
      </c>
      <c r="H20" s="130">
        <v>2</v>
      </c>
      <c r="I20" s="130">
        <v>0</v>
      </c>
      <c r="J20" s="133">
        <v>0</v>
      </c>
      <c r="K20" s="130">
        <v>0</v>
      </c>
      <c r="L20" s="130">
        <f t="shared" si="1"/>
        <v>20</v>
      </c>
      <c r="M20" s="126"/>
    </row>
    <row r="21" spans="1:13" ht="24.75" customHeight="1">
      <c r="A21" s="126"/>
      <c r="B21" s="129" t="s">
        <v>60</v>
      </c>
      <c r="C21" s="130">
        <v>6</v>
      </c>
      <c r="D21" s="130">
        <v>3</v>
      </c>
      <c r="E21" s="130">
        <v>0</v>
      </c>
      <c r="F21" s="130">
        <v>0</v>
      </c>
      <c r="G21" s="130">
        <v>0</v>
      </c>
      <c r="H21" s="130">
        <v>0</v>
      </c>
      <c r="I21" s="130">
        <v>0</v>
      </c>
      <c r="J21" s="133">
        <v>0</v>
      </c>
      <c r="K21" s="130">
        <v>0</v>
      </c>
      <c r="L21" s="130">
        <f t="shared" si="1"/>
        <v>9</v>
      </c>
      <c r="M21" s="126"/>
    </row>
    <row r="22" spans="1:13" ht="24.75" customHeight="1">
      <c r="A22" s="126"/>
      <c r="B22" s="129" t="s">
        <v>61</v>
      </c>
      <c r="C22" s="130">
        <v>14</v>
      </c>
      <c r="D22" s="130">
        <v>1</v>
      </c>
      <c r="E22" s="130">
        <v>0</v>
      </c>
      <c r="F22" s="130">
        <v>0</v>
      </c>
      <c r="G22" s="130">
        <v>0</v>
      </c>
      <c r="H22" s="130">
        <v>0</v>
      </c>
      <c r="I22" s="130">
        <v>0</v>
      </c>
      <c r="J22" s="133">
        <v>0</v>
      </c>
      <c r="K22" s="130">
        <v>0</v>
      </c>
      <c r="L22" s="130">
        <f t="shared" si="1"/>
        <v>15</v>
      </c>
      <c r="M22" s="126"/>
    </row>
    <row r="23" spans="1:13" ht="24.75" customHeight="1">
      <c r="A23" s="126"/>
      <c r="B23" s="129" t="s">
        <v>62</v>
      </c>
      <c r="C23" s="130">
        <v>131</v>
      </c>
      <c r="D23" s="130">
        <v>20</v>
      </c>
      <c r="E23" s="130">
        <v>0</v>
      </c>
      <c r="F23" s="130">
        <v>0</v>
      </c>
      <c r="G23" s="130">
        <v>2</v>
      </c>
      <c r="H23" s="130">
        <v>21</v>
      </c>
      <c r="I23" s="130">
        <v>0</v>
      </c>
      <c r="J23" s="133">
        <v>0</v>
      </c>
      <c r="K23" s="130">
        <v>7</v>
      </c>
      <c r="L23" s="130">
        <f t="shared" si="1"/>
        <v>181</v>
      </c>
      <c r="M23" s="126"/>
    </row>
    <row r="24" spans="1:13" ht="24.75" customHeight="1">
      <c r="A24" s="126"/>
      <c r="B24" s="134" t="s">
        <v>63</v>
      </c>
      <c r="C24" s="130">
        <v>0</v>
      </c>
      <c r="D24" s="130">
        <v>0</v>
      </c>
      <c r="E24" s="130">
        <v>0</v>
      </c>
      <c r="F24" s="130">
        <v>0</v>
      </c>
      <c r="G24" s="130">
        <v>0</v>
      </c>
      <c r="H24" s="130">
        <v>0</v>
      </c>
      <c r="I24" s="130">
        <v>0</v>
      </c>
      <c r="J24" s="133">
        <v>0</v>
      </c>
      <c r="K24" s="130">
        <v>0</v>
      </c>
      <c r="L24" s="130">
        <f t="shared" si="1"/>
        <v>0</v>
      </c>
      <c r="M24" s="126"/>
    </row>
    <row r="25" spans="1:13" ht="24.75" customHeight="1">
      <c r="A25" s="126"/>
      <c r="B25" s="131" t="s">
        <v>64</v>
      </c>
      <c r="C25" s="132">
        <f t="shared" ref="C25:K25" si="2">SUM(C18:C24)</f>
        <v>328</v>
      </c>
      <c r="D25" s="132">
        <f t="shared" si="2"/>
        <v>44</v>
      </c>
      <c r="E25" s="132">
        <f t="shared" si="2"/>
        <v>0</v>
      </c>
      <c r="F25" s="132">
        <f t="shared" si="2"/>
        <v>0</v>
      </c>
      <c r="G25" s="132">
        <f t="shared" si="2"/>
        <v>2</v>
      </c>
      <c r="H25" s="132">
        <f t="shared" si="2"/>
        <v>27</v>
      </c>
      <c r="I25" s="132">
        <f t="shared" si="2"/>
        <v>0</v>
      </c>
      <c r="J25" s="132">
        <f t="shared" si="2"/>
        <v>0</v>
      </c>
      <c r="K25" s="132">
        <f t="shared" si="2"/>
        <v>9</v>
      </c>
      <c r="L25" s="132">
        <f t="shared" si="1"/>
        <v>410</v>
      </c>
      <c r="M25" s="126"/>
    </row>
    <row r="26" spans="1:13" ht="24.75" customHeight="1">
      <c r="A26" s="126"/>
      <c r="B26" s="135" t="s">
        <v>11</v>
      </c>
      <c r="C26" s="136">
        <f t="shared" ref="C26:K26" si="3">C16+C25</f>
        <v>360</v>
      </c>
      <c r="D26" s="136">
        <f t="shared" si="3"/>
        <v>47</v>
      </c>
      <c r="E26" s="136">
        <f t="shared" si="3"/>
        <v>0</v>
      </c>
      <c r="F26" s="136">
        <f t="shared" si="3"/>
        <v>0</v>
      </c>
      <c r="G26" s="136">
        <f t="shared" si="3"/>
        <v>2</v>
      </c>
      <c r="H26" s="136">
        <f t="shared" si="3"/>
        <v>28</v>
      </c>
      <c r="I26" s="136">
        <f t="shared" si="3"/>
        <v>0</v>
      </c>
      <c r="J26" s="136">
        <f t="shared" si="3"/>
        <v>0</v>
      </c>
      <c r="K26" s="136">
        <f t="shared" si="3"/>
        <v>9</v>
      </c>
      <c r="L26" s="137">
        <f t="shared" si="1"/>
        <v>446</v>
      </c>
      <c r="M26" s="126"/>
    </row>
    <row r="27" spans="1:13" ht="24.75" customHeight="1">
      <c r="A27" s="126"/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</row>
    <row r="28" spans="1:13" ht="24.75" customHeight="1">
      <c r="A28" s="126"/>
      <c r="B28" s="138" t="s">
        <v>65</v>
      </c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</row>
    <row r="29" spans="1:13" ht="30" customHeight="1">
      <c r="A29" s="126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26"/>
    </row>
    <row r="30" spans="1:13" ht="30" customHeight="1">
      <c r="A30" s="126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126"/>
    </row>
    <row r="31" spans="1:13" ht="24.75" customHeight="1">
      <c r="A31" s="126"/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</row>
    <row r="32" spans="1:13" ht="24.75" customHeight="1">
      <c r="A32" s="126"/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28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1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1</v>
      </c>
      <c r="D13" s="30">
        <v>1</v>
      </c>
      <c r="E13" s="30">
        <v>0</v>
      </c>
      <c r="F13" s="30">
        <v>0</v>
      </c>
      <c r="G13" s="30">
        <v>1</v>
      </c>
      <c r="H13" s="30">
        <v>0</v>
      </c>
      <c r="I13" s="30">
        <v>0</v>
      </c>
      <c r="J13" s="30">
        <v>2</v>
      </c>
      <c r="K13" s="30">
        <v>0</v>
      </c>
      <c r="L13" s="30">
        <f>SUM(C13:K13)</f>
        <v>5</v>
      </c>
      <c r="M13" s="28"/>
    </row>
    <row r="14" spans="1:13" ht="24.75" customHeight="1">
      <c r="A14" s="28"/>
      <c r="B14" s="17" t="s">
        <v>53</v>
      </c>
      <c r="C14" s="30">
        <v>10</v>
      </c>
      <c r="D14" s="30">
        <v>1</v>
      </c>
      <c r="E14" s="30">
        <v>0</v>
      </c>
      <c r="F14" s="30">
        <v>0</v>
      </c>
      <c r="G14" s="30">
        <v>1</v>
      </c>
      <c r="H14" s="30">
        <v>0</v>
      </c>
      <c r="I14" s="30">
        <v>0</v>
      </c>
      <c r="J14" s="30">
        <v>7</v>
      </c>
      <c r="K14" s="30">
        <v>0</v>
      </c>
      <c r="L14" s="30">
        <f>SUM(C14:K14)</f>
        <v>19</v>
      </c>
      <c r="M14" s="28"/>
    </row>
    <row r="15" spans="1:13" ht="24.75" customHeight="1">
      <c r="A15" s="28"/>
      <c r="B15" s="17" t="s">
        <v>67</v>
      </c>
      <c r="C15" s="30">
        <v>8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11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19</v>
      </c>
      <c r="D16" s="31">
        <f t="shared" si="0"/>
        <v>2</v>
      </c>
      <c r="E16" s="31">
        <f t="shared" si="0"/>
        <v>0</v>
      </c>
      <c r="F16" s="31">
        <f t="shared" si="0"/>
        <v>0</v>
      </c>
      <c r="G16" s="31">
        <f t="shared" si="0"/>
        <v>2</v>
      </c>
      <c r="H16" s="31">
        <f t="shared" si="0"/>
        <v>0</v>
      </c>
      <c r="I16" s="31">
        <f t="shared" si="0"/>
        <v>0</v>
      </c>
      <c r="J16" s="31">
        <f t="shared" si="0"/>
        <v>13</v>
      </c>
      <c r="K16" s="31">
        <f t="shared" si="0"/>
        <v>0</v>
      </c>
      <c r="L16" s="31">
        <f>SUM(C16:K16)</f>
        <v>36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136</v>
      </c>
      <c r="D18" s="30">
        <v>14</v>
      </c>
      <c r="E18" s="30">
        <v>0</v>
      </c>
      <c r="F18" s="30">
        <v>0</v>
      </c>
      <c r="G18" s="30">
        <v>0</v>
      </c>
      <c r="H18" s="30">
        <v>3</v>
      </c>
      <c r="I18" s="30">
        <v>0</v>
      </c>
      <c r="J18" s="32">
        <v>0</v>
      </c>
      <c r="K18" s="30">
        <v>0</v>
      </c>
      <c r="L18" s="30">
        <f t="shared" ref="L18:L26" si="1">SUM(C18:K18)</f>
        <v>153</v>
      </c>
      <c r="M18" s="28"/>
    </row>
    <row r="19" spans="1:13" ht="24.75" customHeight="1">
      <c r="A19" s="28"/>
      <c r="B19" s="17" t="s">
        <v>58</v>
      </c>
      <c r="C19" s="30">
        <v>6</v>
      </c>
      <c r="D19" s="30">
        <v>2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8</v>
      </c>
      <c r="M19" s="28"/>
    </row>
    <row r="20" spans="1:13" ht="24.75" customHeight="1">
      <c r="A20" s="28"/>
      <c r="B20" s="17" t="s">
        <v>59</v>
      </c>
      <c r="C20" s="30">
        <v>14</v>
      </c>
      <c r="D20" s="30">
        <v>1</v>
      </c>
      <c r="E20" s="30">
        <v>0</v>
      </c>
      <c r="F20" s="30">
        <v>0</v>
      </c>
      <c r="G20" s="30">
        <v>1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16</v>
      </c>
      <c r="M20" s="28"/>
    </row>
    <row r="21" spans="1:13" ht="24.75" customHeight="1">
      <c r="A21" s="28"/>
      <c r="B21" s="17" t="s">
        <v>60</v>
      </c>
      <c r="C21" s="30">
        <v>16</v>
      </c>
      <c r="D21" s="30">
        <v>0</v>
      </c>
      <c r="E21" s="30">
        <v>0</v>
      </c>
      <c r="F21" s="30">
        <v>0</v>
      </c>
      <c r="G21" s="30">
        <v>0</v>
      </c>
      <c r="H21" s="30">
        <v>1</v>
      </c>
      <c r="I21" s="30">
        <v>0</v>
      </c>
      <c r="J21" s="32">
        <v>0</v>
      </c>
      <c r="K21" s="30">
        <v>0</v>
      </c>
      <c r="L21" s="30">
        <f t="shared" si="1"/>
        <v>17</v>
      </c>
      <c r="M21" s="28"/>
    </row>
    <row r="22" spans="1:13" ht="24.75" customHeight="1">
      <c r="A22" s="28"/>
      <c r="B22" s="17" t="s">
        <v>61</v>
      </c>
      <c r="C22" s="30">
        <v>8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8</v>
      </c>
      <c r="M22" s="28"/>
    </row>
    <row r="23" spans="1:13" ht="24.75" customHeight="1">
      <c r="A23" s="28"/>
      <c r="B23" s="17" t="s">
        <v>62</v>
      </c>
      <c r="C23" s="30">
        <v>92</v>
      </c>
      <c r="D23" s="30">
        <v>14</v>
      </c>
      <c r="E23" s="30">
        <v>0</v>
      </c>
      <c r="F23" s="30">
        <v>0</v>
      </c>
      <c r="G23" s="30">
        <v>0</v>
      </c>
      <c r="H23" s="30">
        <v>60</v>
      </c>
      <c r="I23" s="30">
        <v>0</v>
      </c>
      <c r="J23" s="32">
        <v>0</v>
      </c>
      <c r="K23" s="30">
        <v>6</v>
      </c>
      <c r="L23" s="30">
        <f t="shared" si="1"/>
        <v>172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272</v>
      </c>
      <c r="D25" s="31">
        <f t="shared" si="2"/>
        <v>31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64</v>
      </c>
      <c r="I25" s="31">
        <f t="shared" si="2"/>
        <v>0</v>
      </c>
      <c r="J25" s="31">
        <f t="shared" si="2"/>
        <v>0</v>
      </c>
      <c r="K25" s="31">
        <f t="shared" si="2"/>
        <v>6</v>
      </c>
      <c r="L25" s="31">
        <f t="shared" si="1"/>
        <v>374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291</v>
      </c>
      <c r="D26" s="33">
        <f t="shared" si="3"/>
        <v>33</v>
      </c>
      <c r="E26" s="33">
        <f t="shared" si="3"/>
        <v>0</v>
      </c>
      <c r="F26" s="33">
        <f t="shared" si="3"/>
        <v>0</v>
      </c>
      <c r="G26" s="33">
        <f t="shared" si="3"/>
        <v>3</v>
      </c>
      <c r="H26" s="33">
        <f t="shared" si="3"/>
        <v>64</v>
      </c>
      <c r="I26" s="33">
        <f t="shared" si="3"/>
        <v>0</v>
      </c>
      <c r="J26" s="33">
        <f t="shared" si="3"/>
        <v>13</v>
      </c>
      <c r="K26" s="33">
        <f t="shared" si="3"/>
        <v>6</v>
      </c>
      <c r="L26" s="34">
        <f t="shared" si="1"/>
        <v>410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29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17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8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30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101</v>
      </c>
      <c r="D18" s="30">
        <v>3</v>
      </c>
      <c r="E18" s="30">
        <v>0</v>
      </c>
      <c r="F18" s="30">
        <v>0</v>
      </c>
      <c r="G18" s="30">
        <v>0</v>
      </c>
      <c r="H18" s="30">
        <v>3</v>
      </c>
      <c r="I18" s="30">
        <v>0</v>
      </c>
      <c r="J18" s="32">
        <v>0</v>
      </c>
      <c r="K18" s="30">
        <v>0</v>
      </c>
      <c r="L18" s="30">
        <f t="shared" ref="L18:L26" si="1">SUM(C18:K18)</f>
        <v>107</v>
      </c>
      <c r="M18" s="28"/>
    </row>
    <row r="19" spans="1:13" ht="24.75" customHeight="1">
      <c r="A19" s="28"/>
      <c r="B19" s="17" t="s">
        <v>58</v>
      </c>
      <c r="C19" s="30">
        <v>7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7</v>
      </c>
      <c r="M19" s="28"/>
    </row>
    <row r="20" spans="1:13" ht="24.75" customHeight="1">
      <c r="A20" s="28"/>
      <c r="B20" s="17" t="s">
        <v>59</v>
      </c>
      <c r="C20" s="30">
        <v>19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1</v>
      </c>
      <c r="L20" s="30">
        <f t="shared" si="1"/>
        <v>20</v>
      </c>
      <c r="M20" s="28"/>
    </row>
    <row r="21" spans="1:13" ht="24.75" customHeight="1">
      <c r="A21" s="28"/>
      <c r="B21" s="17" t="s">
        <v>60</v>
      </c>
      <c r="C21" s="30">
        <v>14</v>
      </c>
      <c r="D21" s="30">
        <v>0</v>
      </c>
      <c r="E21" s="30">
        <v>0</v>
      </c>
      <c r="F21" s="30">
        <v>0</v>
      </c>
      <c r="G21" s="30">
        <v>0</v>
      </c>
      <c r="H21" s="30">
        <v>2</v>
      </c>
      <c r="I21" s="30">
        <v>0</v>
      </c>
      <c r="J21" s="32">
        <v>0</v>
      </c>
      <c r="K21" s="30">
        <v>0</v>
      </c>
      <c r="L21" s="30">
        <f t="shared" si="1"/>
        <v>16</v>
      </c>
      <c r="M21" s="28"/>
    </row>
    <row r="22" spans="1:13" ht="24.75" customHeight="1">
      <c r="A22" s="28"/>
      <c r="B22" s="17" t="s">
        <v>61</v>
      </c>
      <c r="C22" s="30">
        <v>8</v>
      </c>
      <c r="D22" s="30">
        <v>0</v>
      </c>
      <c r="E22" s="30">
        <v>0</v>
      </c>
      <c r="F22" s="30">
        <v>0</v>
      </c>
      <c r="G22" s="30">
        <v>0</v>
      </c>
      <c r="H22" s="30">
        <v>1</v>
      </c>
      <c r="I22" s="30">
        <v>0</v>
      </c>
      <c r="J22" s="32">
        <v>0</v>
      </c>
      <c r="K22" s="30">
        <v>0</v>
      </c>
      <c r="L22" s="30">
        <f t="shared" si="1"/>
        <v>9</v>
      </c>
      <c r="M22" s="28"/>
    </row>
    <row r="23" spans="1:13" ht="24.75" customHeight="1">
      <c r="A23" s="28"/>
      <c r="B23" s="17" t="s">
        <v>62</v>
      </c>
      <c r="C23" s="30">
        <v>46</v>
      </c>
      <c r="D23" s="30">
        <v>1</v>
      </c>
      <c r="E23" s="30">
        <v>0</v>
      </c>
      <c r="F23" s="30">
        <v>0</v>
      </c>
      <c r="G23" s="30">
        <v>1</v>
      </c>
      <c r="H23" s="30">
        <v>18</v>
      </c>
      <c r="I23" s="30">
        <v>0</v>
      </c>
      <c r="J23" s="32">
        <v>0</v>
      </c>
      <c r="K23" s="30">
        <v>3</v>
      </c>
      <c r="L23" s="30">
        <f t="shared" si="1"/>
        <v>69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195</v>
      </c>
      <c r="D25" s="31">
        <f t="shared" si="2"/>
        <v>4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24</v>
      </c>
      <c r="I25" s="31">
        <f t="shared" si="2"/>
        <v>0</v>
      </c>
      <c r="J25" s="31">
        <f t="shared" si="2"/>
        <v>0</v>
      </c>
      <c r="K25" s="31">
        <f t="shared" si="2"/>
        <v>4</v>
      </c>
      <c r="L25" s="31">
        <f t="shared" si="1"/>
        <v>228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225</v>
      </c>
      <c r="D26" s="33">
        <f t="shared" si="3"/>
        <v>4</v>
      </c>
      <c r="E26" s="33">
        <f t="shared" si="3"/>
        <v>0</v>
      </c>
      <c r="F26" s="33">
        <f t="shared" si="3"/>
        <v>0</v>
      </c>
      <c r="G26" s="33">
        <f t="shared" si="3"/>
        <v>1</v>
      </c>
      <c r="H26" s="33">
        <f t="shared" si="3"/>
        <v>24</v>
      </c>
      <c r="I26" s="33">
        <f t="shared" si="3"/>
        <v>0</v>
      </c>
      <c r="J26" s="33">
        <f t="shared" si="3"/>
        <v>0</v>
      </c>
      <c r="K26" s="33">
        <f t="shared" si="3"/>
        <v>4</v>
      </c>
      <c r="L26" s="34">
        <f t="shared" si="1"/>
        <v>258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30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17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6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28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2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90</v>
      </c>
      <c r="D18" s="30">
        <v>3</v>
      </c>
      <c r="E18" s="30">
        <v>0</v>
      </c>
      <c r="F18" s="30">
        <v>0</v>
      </c>
      <c r="G18" s="30">
        <v>0</v>
      </c>
      <c r="H18" s="30">
        <v>3</v>
      </c>
      <c r="I18" s="30">
        <v>0</v>
      </c>
      <c r="J18" s="32">
        <v>0</v>
      </c>
      <c r="K18" s="30">
        <v>0</v>
      </c>
      <c r="L18" s="30">
        <f t="shared" ref="L18:L26" si="1">SUM(C18:K18)</f>
        <v>96</v>
      </c>
      <c r="M18" s="28"/>
    </row>
    <row r="19" spans="1:13" ht="24.75" customHeight="1">
      <c r="A19" s="28"/>
      <c r="B19" s="17" t="s">
        <v>58</v>
      </c>
      <c r="C19" s="30">
        <v>3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3</v>
      </c>
      <c r="M19" s="28"/>
    </row>
    <row r="20" spans="1:13" ht="24.75" customHeight="1">
      <c r="A20" s="28"/>
      <c r="B20" s="17" t="s">
        <v>59</v>
      </c>
      <c r="C20" s="30">
        <v>21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1</v>
      </c>
      <c r="L20" s="30">
        <f t="shared" si="1"/>
        <v>22</v>
      </c>
      <c r="M20" s="28"/>
    </row>
    <row r="21" spans="1:13" ht="24.75" customHeight="1">
      <c r="A21" s="28"/>
      <c r="B21" s="17" t="s">
        <v>60</v>
      </c>
      <c r="C21" s="30">
        <v>29</v>
      </c>
      <c r="D21" s="30">
        <v>2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1</v>
      </c>
      <c r="L21" s="30">
        <f t="shared" si="1"/>
        <v>32</v>
      </c>
      <c r="M21" s="28"/>
    </row>
    <row r="22" spans="1:13" ht="24.75" customHeight="1">
      <c r="A22" s="28"/>
      <c r="B22" s="17" t="s">
        <v>61</v>
      </c>
      <c r="C22" s="30">
        <v>15</v>
      </c>
      <c r="D22" s="30">
        <v>2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17</v>
      </c>
      <c r="M22" s="28"/>
    </row>
    <row r="23" spans="1:13" ht="24.75" customHeight="1">
      <c r="A23" s="28"/>
      <c r="B23" s="17" t="s">
        <v>62</v>
      </c>
      <c r="C23" s="30">
        <v>27</v>
      </c>
      <c r="D23" s="30">
        <v>3</v>
      </c>
      <c r="E23" s="30">
        <v>2</v>
      </c>
      <c r="F23" s="30">
        <v>0</v>
      </c>
      <c r="G23" s="30">
        <v>0</v>
      </c>
      <c r="H23" s="30">
        <v>20</v>
      </c>
      <c r="I23" s="30">
        <v>0</v>
      </c>
      <c r="J23" s="32">
        <v>0</v>
      </c>
      <c r="K23" s="30">
        <v>0</v>
      </c>
      <c r="L23" s="30">
        <f t="shared" si="1"/>
        <v>52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185</v>
      </c>
      <c r="D25" s="31">
        <f t="shared" si="2"/>
        <v>10</v>
      </c>
      <c r="E25" s="31">
        <f t="shared" si="2"/>
        <v>2</v>
      </c>
      <c r="F25" s="31">
        <f t="shared" si="2"/>
        <v>0</v>
      </c>
      <c r="G25" s="31">
        <f t="shared" si="2"/>
        <v>0</v>
      </c>
      <c r="H25" s="31">
        <f t="shared" si="2"/>
        <v>23</v>
      </c>
      <c r="I25" s="31">
        <f t="shared" si="2"/>
        <v>0</v>
      </c>
      <c r="J25" s="31">
        <f t="shared" si="2"/>
        <v>0</v>
      </c>
      <c r="K25" s="31">
        <f t="shared" si="2"/>
        <v>2</v>
      </c>
      <c r="L25" s="31">
        <f t="shared" si="1"/>
        <v>222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213</v>
      </c>
      <c r="D26" s="33">
        <f t="shared" si="3"/>
        <v>10</v>
      </c>
      <c r="E26" s="33">
        <f t="shared" si="3"/>
        <v>2</v>
      </c>
      <c r="F26" s="33">
        <f t="shared" si="3"/>
        <v>0</v>
      </c>
      <c r="G26" s="33">
        <f t="shared" si="3"/>
        <v>0</v>
      </c>
      <c r="H26" s="33">
        <f t="shared" si="3"/>
        <v>23</v>
      </c>
      <c r="I26" s="33">
        <f t="shared" si="3"/>
        <v>0</v>
      </c>
      <c r="J26" s="33">
        <f t="shared" si="3"/>
        <v>2</v>
      </c>
      <c r="K26" s="33">
        <f t="shared" si="3"/>
        <v>2</v>
      </c>
      <c r="L26" s="34">
        <f t="shared" si="1"/>
        <v>252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31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9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9</v>
      </c>
      <c r="M13" s="28"/>
    </row>
    <row r="14" spans="1:13" ht="24.75" customHeight="1">
      <c r="A14" s="28"/>
      <c r="B14" s="17" t="s">
        <v>53</v>
      </c>
      <c r="C14" s="30">
        <v>34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34</v>
      </c>
      <c r="M14" s="28"/>
    </row>
    <row r="15" spans="1:13" ht="24.75" customHeight="1">
      <c r="A15" s="28"/>
      <c r="B15" s="17" t="s">
        <v>67</v>
      </c>
      <c r="C15" s="30">
        <v>4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4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48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48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378</v>
      </c>
      <c r="D18" s="30">
        <v>15</v>
      </c>
      <c r="E18" s="30">
        <v>0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394</v>
      </c>
      <c r="M18" s="28"/>
    </row>
    <row r="19" spans="1:13" ht="24.75" customHeight="1">
      <c r="A19" s="28"/>
      <c r="B19" s="17" t="s">
        <v>58</v>
      </c>
      <c r="C19" s="30">
        <v>8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8</v>
      </c>
      <c r="M19" s="28"/>
    </row>
    <row r="20" spans="1:13" ht="24.75" customHeight="1">
      <c r="A20" s="28"/>
      <c r="B20" s="17" t="s">
        <v>59</v>
      </c>
      <c r="C20" s="30">
        <v>61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61</v>
      </c>
      <c r="M20" s="28"/>
    </row>
    <row r="21" spans="1:13" ht="24.75" customHeight="1">
      <c r="A21" s="28"/>
      <c r="B21" s="17" t="s">
        <v>60</v>
      </c>
      <c r="C21" s="30">
        <v>77</v>
      </c>
      <c r="D21" s="30">
        <v>2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8</v>
      </c>
      <c r="L21" s="30">
        <f t="shared" si="1"/>
        <v>87</v>
      </c>
      <c r="M21" s="28"/>
    </row>
    <row r="22" spans="1:13" ht="24.75" customHeight="1">
      <c r="A22" s="28"/>
      <c r="B22" s="17" t="s">
        <v>61</v>
      </c>
      <c r="C22" s="30">
        <v>1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1</v>
      </c>
      <c r="M22" s="28"/>
    </row>
    <row r="23" spans="1:13" ht="24.75" customHeight="1">
      <c r="A23" s="28"/>
      <c r="B23" s="17" t="s">
        <v>62</v>
      </c>
      <c r="C23" s="30">
        <v>298</v>
      </c>
      <c r="D23" s="30">
        <v>25</v>
      </c>
      <c r="E23" s="30">
        <v>0</v>
      </c>
      <c r="F23" s="30">
        <v>0</v>
      </c>
      <c r="G23" s="30">
        <v>0</v>
      </c>
      <c r="H23" s="30">
        <v>17</v>
      </c>
      <c r="I23" s="30">
        <v>2</v>
      </c>
      <c r="J23" s="32">
        <v>0</v>
      </c>
      <c r="K23" s="30">
        <v>8</v>
      </c>
      <c r="L23" s="30">
        <f t="shared" si="1"/>
        <v>350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823</v>
      </c>
      <c r="D25" s="31">
        <f t="shared" si="2"/>
        <v>42</v>
      </c>
      <c r="E25" s="31">
        <f t="shared" si="2"/>
        <v>0</v>
      </c>
      <c r="F25" s="31">
        <f t="shared" si="2"/>
        <v>0</v>
      </c>
      <c r="G25" s="31">
        <f t="shared" si="2"/>
        <v>0</v>
      </c>
      <c r="H25" s="31">
        <f t="shared" si="2"/>
        <v>18</v>
      </c>
      <c r="I25" s="31">
        <f t="shared" si="2"/>
        <v>2</v>
      </c>
      <c r="J25" s="31">
        <f t="shared" si="2"/>
        <v>0</v>
      </c>
      <c r="K25" s="31">
        <f t="shared" si="2"/>
        <v>16</v>
      </c>
      <c r="L25" s="31">
        <f t="shared" si="1"/>
        <v>901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871</v>
      </c>
      <c r="D26" s="33">
        <f t="shared" si="3"/>
        <v>42</v>
      </c>
      <c r="E26" s="33">
        <f t="shared" si="3"/>
        <v>0</v>
      </c>
      <c r="F26" s="33">
        <f t="shared" si="3"/>
        <v>0</v>
      </c>
      <c r="G26" s="33">
        <f t="shared" si="3"/>
        <v>0</v>
      </c>
      <c r="H26" s="33">
        <f t="shared" si="3"/>
        <v>18</v>
      </c>
      <c r="I26" s="33">
        <f t="shared" si="3"/>
        <v>2</v>
      </c>
      <c r="J26" s="33">
        <f t="shared" si="3"/>
        <v>0</v>
      </c>
      <c r="K26" s="33">
        <f t="shared" si="3"/>
        <v>16</v>
      </c>
      <c r="L26" s="34">
        <f t="shared" si="1"/>
        <v>949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32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5</v>
      </c>
      <c r="D13" s="30">
        <v>1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6</v>
      </c>
      <c r="M13" s="28"/>
    </row>
    <row r="14" spans="1:13" ht="24.75" customHeight="1">
      <c r="A14" s="28"/>
      <c r="B14" s="17" t="s">
        <v>53</v>
      </c>
      <c r="C14" s="30">
        <v>22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1</v>
      </c>
      <c r="K14" s="30">
        <v>0</v>
      </c>
      <c r="L14" s="30">
        <f>SUM(C14:K14)</f>
        <v>23</v>
      </c>
      <c r="M14" s="28"/>
    </row>
    <row r="15" spans="1:13" ht="24.75" customHeight="1">
      <c r="A15" s="28"/>
      <c r="B15" s="17" t="s">
        <v>67</v>
      </c>
      <c r="C15" s="30">
        <v>3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5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31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3</v>
      </c>
      <c r="K16" s="31">
        <f t="shared" si="0"/>
        <v>0</v>
      </c>
      <c r="L16" s="31">
        <f>SUM(C16:K16)</f>
        <v>35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132</v>
      </c>
      <c r="D18" s="30">
        <v>1</v>
      </c>
      <c r="E18" s="30">
        <v>0</v>
      </c>
      <c r="F18" s="30">
        <v>0</v>
      </c>
      <c r="G18" s="30">
        <v>1</v>
      </c>
      <c r="H18" s="30">
        <v>15</v>
      </c>
      <c r="I18" s="30">
        <v>0</v>
      </c>
      <c r="J18" s="32">
        <v>0</v>
      </c>
      <c r="K18" s="30">
        <v>0</v>
      </c>
      <c r="L18" s="30">
        <f t="shared" ref="L18:L26" si="1">SUM(C18:K18)</f>
        <v>149</v>
      </c>
      <c r="M18" s="28"/>
    </row>
    <row r="19" spans="1:13" ht="24.75" customHeight="1">
      <c r="A19" s="28"/>
      <c r="B19" s="17" t="s">
        <v>58</v>
      </c>
      <c r="C19" s="30">
        <v>11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11</v>
      </c>
      <c r="M19" s="28"/>
    </row>
    <row r="20" spans="1:13" ht="24.75" customHeight="1">
      <c r="A20" s="28"/>
      <c r="B20" s="17" t="s">
        <v>59</v>
      </c>
      <c r="C20" s="30">
        <v>5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5</v>
      </c>
      <c r="M20" s="28"/>
    </row>
    <row r="21" spans="1:13" ht="24.75" customHeight="1">
      <c r="A21" s="28"/>
      <c r="B21" s="17" t="s">
        <v>60</v>
      </c>
      <c r="C21" s="30">
        <v>17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17</v>
      </c>
      <c r="M21" s="28"/>
    </row>
    <row r="22" spans="1:13" ht="24.75" customHeight="1">
      <c r="A22" s="28"/>
      <c r="B22" s="17" t="s">
        <v>61</v>
      </c>
      <c r="C22" s="30">
        <v>36</v>
      </c>
      <c r="D22" s="30">
        <v>1</v>
      </c>
      <c r="E22" s="30">
        <v>0</v>
      </c>
      <c r="F22" s="30">
        <v>0</v>
      </c>
      <c r="G22" s="30">
        <v>0</v>
      </c>
      <c r="H22" s="30">
        <v>3</v>
      </c>
      <c r="I22" s="30">
        <v>0</v>
      </c>
      <c r="J22" s="32">
        <v>0</v>
      </c>
      <c r="K22" s="30">
        <v>1</v>
      </c>
      <c r="L22" s="30">
        <f t="shared" si="1"/>
        <v>41</v>
      </c>
      <c r="M22" s="28"/>
    </row>
    <row r="23" spans="1:13" ht="24.75" customHeight="1">
      <c r="A23" s="28"/>
      <c r="B23" s="17" t="s">
        <v>62</v>
      </c>
      <c r="C23" s="30">
        <v>75</v>
      </c>
      <c r="D23" s="30">
        <v>2</v>
      </c>
      <c r="E23" s="30">
        <v>0</v>
      </c>
      <c r="F23" s="30">
        <v>0</v>
      </c>
      <c r="G23" s="30">
        <v>0</v>
      </c>
      <c r="H23" s="30">
        <v>47</v>
      </c>
      <c r="I23" s="30">
        <v>0</v>
      </c>
      <c r="J23" s="32">
        <v>0</v>
      </c>
      <c r="K23" s="30">
        <v>8</v>
      </c>
      <c r="L23" s="30">
        <f t="shared" si="1"/>
        <v>132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2</v>
      </c>
      <c r="L24" s="30">
        <f t="shared" si="1"/>
        <v>2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276</v>
      </c>
      <c r="D25" s="31">
        <f t="shared" si="2"/>
        <v>4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65</v>
      </c>
      <c r="I25" s="31">
        <f t="shared" si="2"/>
        <v>0</v>
      </c>
      <c r="J25" s="31">
        <f t="shared" si="2"/>
        <v>0</v>
      </c>
      <c r="K25" s="31">
        <f t="shared" si="2"/>
        <v>11</v>
      </c>
      <c r="L25" s="31">
        <f t="shared" si="1"/>
        <v>357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307</v>
      </c>
      <c r="D26" s="33">
        <f t="shared" si="3"/>
        <v>5</v>
      </c>
      <c r="E26" s="33">
        <f t="shared" si="3"/>
        <v>0</v>
      </c>
      <c r="F26" s="33">
        <f t="shared" si="3"/>
        <v>0</v>
      </c>
      <c r="G26" s="33">
        <f t="shared" si="3"/>
        <v>1</v>
      </c>
      <c r="H26" s="33">
        <f t="shared" si="3"/>
        <v>65</v>
      </c>
      <c r="I26" s="33">
        <f t="shared" si="3"/>
        <v>0</v>
      </c>
      <c r="J26" s="33">
        <f t="shared" si="3"/>
        <v>3</v>
      </c>
      <c r="K26" s="33">
        <f t="shared" si="3"/>
        <v>11</v>
      </c>
      <c r="L26" s="34">
        <f t="shared" si="1"/>
        <v>392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33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17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6</v>
      </c>
      <c r="D15" s="30">
        <v>1</v>
      </c>
      <c r="E15" s="30">
        <v>1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28</v>
      </c>
      <c r="D16" s="31">
        <f t="shared" si="0"/>
        <v>1</v>
      </c>
      <c r="E16" s="31">
        <f t="shared" si="0"/>
        <v>1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105</v>
      </c>
      <c r="D18" s="30">
        <v>7</v>
      </c>
      <c r="E18" s="30">
        <v>0</v>
      </c>
      <c r="F18" s="30">
        <v>0</v>
      </c>
      <c r="G18" s="30">
        <v>0</v>
      </c>
      <c r="H18" s="30">
        <v>2</v>
      </c>
      <c r="I18" s="30">
        <v>0</v>
      </c>
      <c r="J18" s="32">
        <v>0</v>
      </c>
      <c r="K18" s="30">
        <v>0</v>
      </c>
      <c r="L18" s="30">
        <f t="shared" ref="L18:L26" si="1">SUM(C18:K18)</f>
        <v>114</v>
      </c>
      <c r="M18" s="28"/>
    </row>
    <row r="19" spans="1:13" ht="24.75" customHeight="1">
      <c r="A19" s="28"/>
      <c r="B19" s="17" t="s">
        <v>58</v>
      </c>
      <c r="C19" s="30">
        <v>14</v>
      </c>
      <c r="D19" s="30">
        <v>1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15</v>
      </c>
      <c r="M19" s="28"/>
    </row>
    <row r="20" spans="1:13" ht="24.75" customHeight="1">
      <c r="A20" s="28"/>
      <c r="B20" s="17" t="s">
        <v>59</v>
      </c>
      <c r="C20" s="30">
        <v>5</v>
      </c>
      <c r="D20" s="30">
        <v>2</v>
      </c>
      <c r="E20" s="30">
        <v>1</v>
      </c>
      <c r="F20" s="30">
        <v>0</v>
      </c>
      <c r="G20" s="30">
        <v>0</v>
      </c>
      <c r="H20" s="30">
        <v>1</v>
      </c>
      <c r="I20" s="30">
        <v>0</v>
      </c>
      <c r="J20" s="32">
        <v>0</v>
      </c>
      <c r="K20" s="30">
        <v>0</v>
      </c>
      <c r="L20" s="30">
        <f t="shared" si="1"/>
        <v>9</v>
      </c>
      <c r="M20" s="28"/>
    </row>
    <row r="21" spans="1:13" ht="24.75" customHeight="1">
      <c r="A21" s="28"/>
      <c r="B21" s="17" t="s">
        <v>60</v>
      </c>
      <c r="C21" s="30">
        <v>7</v>
      </c>
      <c r="D21" s="30">
        <v>1</v>
      </c>
      <c r="E21" s="30">
        <v>0</v>
      </c>
      <c r="F21" s="30">
        <v>0</v>
      </c>
      <c r="G21" s="30">
        <v>0</v>
      </c>
      <c r="H21" s="30">
        <v>1</v>
      </c>
      <c r="I21" s="30">
        <v>0</v>
      </c>
      <c r="J21" s="32">
        <v>0</v>
      </c>
      <c r="K21" s="30">
        <v>0</v>
      </c>
      <c r="L21" s="30">
        <f t="shared" si="1"/>
        <v>9</v>
      </c>
      <c r="M21" s="28"/>
    </row>
    <row r="22" spans="1:13" ht="24.75" customHeight="1">
      <c r="A22" s="28"/>
      <c r="B22" s="17" t="s">
        <v>61</v>
      </c>
      <c r="C22" s="30">
        <v>1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1</v>
      </c>
      <c r="M22" s="28"/>
    </row>
    <row r="23" spans="1:13" ht="24.75" customHeight="1">
      <c r="A23" s="28"/>
      <c r="B23" s="17" t="s">
        <v>62</v>
      </c>
      <c r="C23" s="30">
        <v>96</v>
      </c>
      <c r="D23" s="30">
        <v>21</v>
      </c>
      <c r="E23" s="30">
        <v>2</v>
      </c>
      <c r="F23" s="30">
        <v>0</v>
      </c>
      <c r="G23" s="30">
        <v>0</v>
      </c>
      <c r="H23" s="30">
        <v>25</v>
      </c>
      <c r="I23" s="30">
        <v>0</v>
      </c>
      <c r="J23" s="32">
        <v>0</v>
      </c>
      <c r="K23" s="30">
        <v>4</v>
      </c>
      <c r="L23" s="30">
        <f t="shared" si="1"/>
        <v>148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228</v>
      </c>
      <c r="D25" s="31">
        <f t="shared" si="2"/>
        <v>32</v>
      </c>
      <c r="E25" s="31">
        <f t="shared" si="2"/>
        <v>3</v>
      </c>
      <c r="F25" s="31">
        <f t="shared" si="2"/>
        <v>0</v>
      </c>
      <c r="G25" s="31">
        <f t="shared" si="2"/>
        <v>0</v>
      </c>
      <c r="H25" s="31">
        <f t="shared" si="2"/>
        <v>29</v>
      </c>
      <c r="I25" s="31">
        <f t="shared" si="2"/>
        <v>0</v>
      </c>
      <c r="J25" s="31">
        <f t="shared" si="2"/>
        <v>0</v>
      </c>
      <c r="K25" s="31">
        <f t="shared" si="2"/>
        <v>4</v>
      </c>
      <c r="L25" s="31">
        <f t="shared" si="1"/>
        <v>296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256</v>
      </c>
      <c r="D26" s="33">
        <f t="shared" si="3"/>
        <v>33</v>
      </c>
      <c r="E26" s="33">
        <f t="shared" si="3"/>
        <v>4</v>
      </c>
      <c r="F26" s="33">
        <f t="shared" si="3"/>
        <v>0</v>
      </c>
      <c r="G26" s="33">
        <f t="shared" si="3"/>
        <v>0</v>
      </c>
      <c r="H26" s="33">
        <f t="shared" si="3"/>
        <v>29</v>
      </c>
      <c r="I26" s="33">
        <f t="shared" si="3"/>
        <v>0</v>
      </c>
      <c r="J26" s="33">
        <f t="shared" si="3"/>
        <v>0</v>
      </c>
      <c r="K26" s="33">
        <f t="shared" si="3"/>
        <v>4</v>
      </c>
      <c r="L26" s="34">
        <f t="shared" si="1"/>
        <v>326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34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9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9</v>
      </c>
      <c r="M13" s="28"/>
    </row>
    <row r="14" spans="1:13" ht="24.75" customHeight="1">
      <c r="A14" s="28"/>
      <c r="B14" s="17" t="s">
        <v>53</v>
      </c>
      <c r="C14" s="30">
        <v>25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25</v>
      </c>
      <c r="M14" s="28"/>
    </row>
    <row r="15" spans="1:13" ht="24.75" customHeight="1">
      <c r="A15" s="28"/>
      <c r="B15" s="17" t="s">
        <v>67</v>
      </c>
      <c r="C15" s="30">
        <v>7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7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42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42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252</v>
      </c>
      <c r="D18" s="30">
        <v>11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2">
        <v>0</v>
      </c>
      <c r="K18" s="30">
        <v>0</v>
      </c>
      <c r="L18" s="30">
        <f t="shared" ref="L18:L26" si="1">SUM(C18:K18)</f>
        <v>263</v>
      </c>
      <c r="M18" s="28"/>
    </row>
    <row r="19" spans="1:13" ht="24.75" customHeight="1">
      <c r="A19" s="28"/>
      <c r="B19" s="17" t="s">
        <v>58</v>
      </c>
      <c r="C19" s="30">
        <v>9</v>
      </c>
      <c r="D19" s="30">
        <v>2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11</v>
      </c>
      <c r="M19" s="28"/>
    </row>
    <row r="20" spans="1:13" ht="24.75" customHeight="1">
      <c r="A20" s="28"/>
      <c r="B20" s="17" t="s">
        <v>59</v>
      </c>
      <c r="C20" s="30">
        <v>17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1</v>
      </c>
      <c r="L20" s="30">
        <f t="shared" si="1"/>
        <v>18</v>
      </c>
      <c r="M20" s="28"/>
    </row>
    <row r="21" spans="1:13" ht="24.75" customHeight="1">
      <c r="A21" s="28"/>
      <c r="B21" s="17" t="s">
        <v>60</v>
      </c>
      <c r="C21" s="30">
        <v>17</v>
      </c>
      <c r="D21" s="30">
        <v>1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18</v>
      </c>
      <c r="M21" s="28"/>
    </row>
    <row r="22" spans="1:13" ht="24.75" customHeight="1">
      <c r="A22" s="28"/>
      <c r="B22" s="17" t="s">
        <v>61</v>
      </c>
      <c r="C22" s="30">
        <v>6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6</v>
      </c>
      <c r="M22" s="28"/>
    </row>
    <row r="23" spans="1:13" ht="24.75" customHeight="1">
      <c r="A23" s="28"/>
      <c r="B23" s="17" t="s">
        <v>62</v>
      </c>
      <c r="C23" s="30">
        <v>216</v>
      </c>
      <c r="D23" s="30">
        <v>14</v>
      </c>
      <c r="E23" s="30">
        <v>0</v>
      </c>
      <c r="F23" s="30">
        <v>0</v>
      </c>
      <c r="G23" s="30">
        <v>0</v>
      </c>
      <c r="H23" s="30">
        <v>9</v>
      </c>
      <c r="I23" s="30">
        <v>0</v>
      </c>
      <c r="J23" s="32">
        <v>0</v>
      </c>
      <c r="K23" s="30">
        <v>9</v>
      </c>
      <c r="L23" s="30">
        <f t="shared" si="1"/>
        <v>248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517</v>
      </c>
      <c r="D25" s="31">
        <f t="shared" si="2"/>
        <v>28</v>
      </c>
      <c r="E25" s="31">
        <f t="shared" si="2"/>
        <v>0</v>
      </c>
      <c r="F25" s="31">
        <f t="shared" si="2"/>
        <v>0</v>
      </c>
      <c r="G25" s="31">
        <f t="shared" si="2"/>
        <v>0</v>
      </c>
      <c r="H25" s="31">
        <f t="shared" si="2"/>
        <v>9</v>
      </c>
      <c r="I25" s="31">
        <f t="shared" si="2"/>
        <v>0</v>
      </c>
      <c r="J25" s="31">
        <f t="shared" si="2"/>
        <v>0</v>
      </c>
      <c r="K25" s="31">
        <f t="shared" si="2"/>
        <v>10</v>
      </c>
      <c r="L25" s="31">
        <f t="shared" si="1"/>
        <v>564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559</v>
      </c>
      <c r="D26" s="33">
        <f t="shared" si="3"/>
        <v>28</v>
      </c>
      <c r="E26" s="33">
        <f t="shared" si="3"/>
        <v>0</v>
      </c>
      <c r="F26" s="33">
        <f t="shared" si="3"/>
        <v>0</v>
      </c>
      <c r="G26" s="33">
        <f t="shared" si="3"/>
        <v>0</v>
      </c>
      <c r="H26" s="33">
        <f t="shared" si="3"/>
        <v>9</v>
      </c>
      <c r="I26" s="33">
        <f t="shared" si="3"/>
        <v>0</v>
      </c>
      <c r="J26" s="33">
        <f t="shared" si="3"/>
        <v>0</v>
      </c>
      <c r="K26" s="33">
        <f t="shared" si="3"/>
        <v>10</v>
      </c>
      <c r="L26" s="34">
        <f t="shared" si="1"/>
        <v>606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35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0</v>
      </c>
      <c r="D12" s="30">
        <v>0</v>
      </c>
      <c r="E12" s="30">
        <v>0</v>
      </c>
      <c r="F12" s="30">
        <v>0</v>
      </c>
      <c r="G12" s="30">
        <v>1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5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1</v>
      </c>
      <c r="K13" s="30">
        <v>0</v>
      </c>
      <c r="L13" s="30">
        <f>SUM(C13:K13)</f>
        <v>6</v>
      </c>
      <c r="M13" s="28"/>
    </row>
    <row r="14" spans="1:13" ht="24.75" customHeight="1">
      <c r="A14" s="28"/>
      <c r="B14" s="17" t="s">
        <v>53</v>
      </c>
      <c r="C14" s="30">
        <v>13</v>
      </c>
      <c r="D14" s="30">
        <v>1</v>
      </c>
      <c r="E14" s="30">
        <v>0</v>
      </c>
      <c r="F14" s="30">
        <v>0</v>
      </c>
      <c r="G14" s="30">
        <v>1</v>
      </c>
      <c r="H14" s="30">
        <v>0</v>
      </c>
      <c r="I14" s="30">
        <v>1</v>
      </c>
      <c r="J14" s="30">
        <v>10</v>
      </c>
      <c r="K14" s="30">
        <v>0</v>
      </c>
      <c r="L14" s="30">
        <f>SUM(C14:K14)</f>
        <v>26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4</v>
      </c>
      <c r="K15" s="30">
        <v>0</v>
      </c>
      <c r="L15" s="30">
        <f>SUM(C15:K15)</f>
        <v>10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23</v>
      </c>
      <c r="D16" s="31">
        <f t="shared" si="0"/>
        <v>2</v>
      </c>
      <c r="E16" s="31">
        <f t="shared" si="0"/>
        <v>0</v>
      </c>
      <c r="F16" s="31">
        <f t="shared" si="0"/>
        <v>0</v>
      </c>
      <c r="G16" s="31">
        <f t="shared" si="0"/>
        <v>2</v>
      </c>
      <c r="H16" s="31">
        <f t="shared" si="0"/>
        <v>0</v>
      </c>
      <c r="I16" s="31">
        <f t="shared" si="0"/>
        <v>1</v>
      </c>
      <c r="J16" s="31">
        <f t="shared" si="0"/>
        <v>15</v>
      </c>
      <c r="K16" s="31">
        <f t="shared" si="0"/>
        <v>0</v>
      </c>
      <c r="L16" s="31">
        <f>SUM(C16:K16)</f>
        <v>43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172</v>
      </c>
      <c r="D18" s="30">
        <v>18</v>
      </c>
      <c r="E18" s="30">
        <v>1</v>
      </c>
      <c r="F18" s="30">
        <v>0</v>
      </c>
      <c r="G18" s="30">
        <v>0</v>
      </c>
      <c r="H18" s="30">
        <v>0</v>
      </c>
      <c r="I18" s="30">
        <v>0</v>
      </c>
      <c r="J18" s="32">
        <v>0</v>
      </c>
      <c r="K18" s="30">
        <v>0</v>
      </c>
      <c r="L18" s="30">
        <f t="shared" ref="L18:L26" si="1">SUM(C18:K18)</f>
        <v>191</v>
      </c>
      <c r="M18" s="28"/>
    </row>
    <row r="19" spans="1:13" ht="24.75" customHeight="1">
      <c r="A19" s="28"/>
      <c r="B19" s="17" t="s">
        <v>58</v>
      </c>
      <c r="C19" s="30">
        <v>6</v>
      </c>
      <c r="D19" s="30">
        <v>1</v>
      </c>
      <c r="E19" s="30">
        <v>0</v>
      </c>
      <c r="F19" s="30">
        <v>0</v>
      </c>
      <c r="G19" s="30">
        <v>0</v>
      </c>
      <c r="H19" s="30">
        <v>1</v>
      </c>
      <c r="I19" s="30">
        <v>0</v>
      </c>
      <c r="J19" s="32">
        <v>0</v>
      </c>
      <c r="K19" s="30">
        <v>0</v>
      </c>
      <c r="L19" s="30">
        <f t="shared" si="1"/>
        <v>8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24</v>
      </c>
      <c r="D21" s="30">
        <v>0</v>
      </c>
      <c r="E21" s="30">
        <v>0</v>
      </c>
      <c r="F21" s="30">
        <v>0</v>
      </c>
      <c r="G21" s="30">
        <v>0</v>
      </c>
      <c r="H21" s="30">
        <v>1</v>
      </c>
      <c r="I21" s="30">
        <v>0</v>
      </c>
      <c r="J21" s="32">
        <v>0</v>
      </c>
      <c r="K21" s="30">
        <v>0</v>
      </c>
      <c r="L21" s="30">
        <f t="shared" si="1"/>
        <v>25</v>
      </c>
      <c r="M21" s="28"/>
    </row>
    <row r="22" spans="1:13" ht="24.75" customHeight="1">
      <c r="A22" s="28"/>
      <c r="B22" s="17" t="s">
        <v>61</v>
      </c>
      <c r="C22" s="30">
        <v>3</v>
      </c>
      <c r="D22" s="30">
        <v>1</v>
      </c>
      <c r="E22" s="30">
        <v>1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5</v>
      </c>
      <c r="M22" s="28"/>
    </row>
    <row r="23" spans="1:13" ht="24.75" customHeight="1">
      <c r="A23" s="28"/>
      <c r="B23" s="17" t="s">
        <v>62</v>
      </c>
      <c r="C23" s="30">
        <v>172</v>
      </c>
      <c r="D23" s="30">
        <v>16</v>
      </c>
      <c r="E23" s="30">
        <v>8</v>
      </c>
      <c r="F23" s="30">
        <v>1</v>
      </c>
      <c r="G23" s="30">
        <v>0</v>
      </c>
      <c r="H23" s="30">
        <v>59</v>
      </c>
      <c r="I23" s="30">
        <v>3</v>
      </c>
      <c r="J23" s="32">
        <v>0</v>
      </c>
      <c r="K23" s="30">
        <v>2</v>
      </c>
      <c r="L23" s="30">
        <f t="shared" si="1"/>
        <v>261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377</v>
      </c>
      <c r="D25" s="31">
        <f t="shared" si="2"/>
        <v>36</v>
      </c>
      <c r="E25" s="31">
        <f t="shared" si="2"/>
        <v>10</v>
      </c>
      <c r="F25" s="31">
        <f t="shared" si="2"/>
        <v>1</v>
      </c>
      <c r="G25" s="31">
        <f t="shared" si="2"/>
        <v>0</v>
      </c>
      <c r="H25" s="31">
        <f t="shared" si="2"/>
        <v>61</v>
      </c>
      <c r="I25" s="31">
        <f t="shared" si="2"/>
        <v>3</v>
      </c>
      <c r="J25" s="31">
        <f t="shared" si="2"/>
        <v>0</v>
      </c>
      <c r="K25" s="31">
        <f t="shared" si="2"/>
        <v>2</v>
      </c>
      <c r="L25" s="31">
        <f t="shared" si="1"/>
        <v>490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400</v>
      </c>
      <c r="D26" s="33">
        <f t="shared" si="3"/>
        <v>38</v>
      </c>
      <c r="E26" s="33">
        <f t="shared" si="3"/>
        <v>10</v>
      </c>
      <c r="F26" s="33">
        <f t="shared" si="3"/>
        <v>1</v>
      </c>
      <c r="G26" s="33">
        <f t="shared" si="3"/>
        <v>2</v>
      </c>
      <c r="H26" s="33">
        <f t="shared" si="3"/>
        <v>61</v>
      </c>
      <c r="I26" s="33">
        <f t="shared" si="3"/>
        <v>4</v>
      </c>
      <c r="J26" s="33">
        <f t="shared" si="3"/>
        <v>15</v>
      </c>
      <c r="K26" s="33">
        <f t="shared" si="3"/>
        <v>2</v>
      </c>
      <c r="L26" s="34">
        <f t="shared" si="1"/>
        <v>533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36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1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3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1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12</v>
      </c>
      <c r="D14" s="30">
        <v>0</v>
      </c>
      <c r="E14" s="30">
        <v>0</v>
      </c>
      <c r="F14" s="30">
        <v>0</v>
      </c>
      <c r="G14" s="30">
        <v>1</v>
      </c>
      <c r="H14" s="30">
        <v>0</v>
      </c>
      <c r="I14" s="30">
        <v>0</v>
      </c>
      <c r="J14" s="30">
        <v>4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20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1</v>
      </c>
      <c r="H16" s="31">
        <f t="shared" si="0"/>
        <v>0</v>
      </c>
      <c r="I16" s="31">
        <f t="shared" si="0"/>
        <v>0</v>
      </c>
      <c r="J16" s="31">
        <f t="shared" si="0"/>
        <v>9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97</v>
      </c>
      <c r="D18" s="30">
        <v>17</v>
      </c>
      <c r="E18" s="30">
        <v>0</v>
      </c>
      <c r="F18" s="30">
        <v>0</v>
      </c>
      <c r="G18" s="30">
        <v>2</v>
      </c>
      <c r="H18" s="30">
        <v>2</v>
      </c>
      <c r="I18" s="30">
        <v>0</v>
      </c>
      <c r="J18" s="32">
        <v>0</v>
      </c>
      <c r="K18" s="30">
        <v>0</v>
      </c>
      <c r="L18" s="30">
        <f t="shared" ref="L18:L26" si="1">SUM(C18:K18)</f>
        <v>118</v>
      </c>
      <c r="M18" s="28"/>
    </row>
    <row r="19" spans="1:13" ht="24.75" customHeight="1">
      <c r="A19" s="28"/>
      <c r="B19" s="17" t="s">
        <v>58</v>
      </c>
      <c r="C19" s="30">
        <v>2</v>
      </c>
      <c r="D19" s="30">
        <v>1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3</v>
      </c>
      <c r="M19" s="28"/>
    </row>
    <row r="20" spans="1:13" ht="24.75" customHeight="1">
      <c r="A20" s="28"/>
      <c r="B20" s="17" t="s">
        <v>59</v>
      </c>
      <c r="C20" s="30">
        <v>39</v>
      </c>
      <c r="D20" s="30">
        <v>2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41</v>
      </c>
      <c r="M20" s="28"/>
    </row>
    <row r="21" spans="1:13" ht="24.75" customHeight="1">
      <c r="A21" s="28"/>
      <c r="B21" s="17" t="s">
        <v>60</v>
      </c>
      <c r="C21" s="30">
        <v>28</v>
      </c>
      <c r="D21" s="30">
        <v>2</v>
      </c>
      <c r="E21" s="30">
        <v>0</v>
      </c>
      <c r="F21" s="30">
        <v>0</v>
      </c>
      <c r="G21" s="30">
        <v>1</v>
      </c>
      <c r="H21" s="30">
        <v>0</v>
      </c>
      <c r="I21" s="30">
        <v>0</v>
      </c>
      <c r="J21" s="32">
        <v>0</v>
      </c>
      <c r="K21" s="30">
        <v>1</v>
      </c>
      <c r="L21" s="30">
        <f t="shared" si="1"/>
        <v>32</v>
      </c>
      <c r="M21" s="28"/>
    </row>
    <row r="22" spans="1:13" ht="24.75" customHeight="1">
      <c r="A22" s="28"/>
      <c r="B22" s="17" t="s">
        <v>61</v>
      </c>
      <c r="C22" s="30">
        <v>18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2</v>
      </c>
      <c r="L22" s="30">
        <f t="shared" si="1"/>
        <v>20</v>
      </c>
      <c r="M22" s="28"/>
    </row>
    <row r="23" spans="1:13" ht="24.75" customHeight="1">
      <c r="A23" s="28"/>
      <c r="B23" s="17" t="s">
        <v>62</v>
      </c>
      <c r="C23" s="30">
        <v>61</v>
      </c>
      <c r="D23" s="30">
        <v>4</v>
      </c>
      <c r="E23" s="30">
        <v>3</v>
      </c>
      <c r="F23" s="30">
        <v>0</v>
      </c>
      <c r="G23" s="30">
        <v>1</v>
      </c>
      <c r="H23" s="30">
        <v>52</v>
      </c>
      <c r="I23" s="30">
        <v>2</v>
      </c>
      <c r="J23" s="32">
        <v>0</v>
      </c>
      <c r="K23" s="30">
        <v>9</v>
      </c>
      <c r="L23" s="30">
        <f t="shared" si="1"/>
        <v>132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245</v>
      </c>
      <c r="D25" s="31">
        <f t="shared" si="2"/>
        <v>26</v>
      </c>
      <c r="E25" s="31">
        <f t="shared" si="2"/>
        <v>3</v>
      </c>
      <c r="F25" s="31">
        <f t="shared" si="2"/>
        <v>0</v>
      </c>
      <c r="G25" s="31">
        <f t="shared" si="2"/>
        <v>4</v>
      </c>
      <c r="H25" s="31">
        <f t="shared" si="2"/>
        <v>54</v>
      </c>
      <c r="I25" s="31">
        <f t="shared" si="2"/>
        <v>2</v>
      </c>
      <c r="J25" s="31">
        <f t="shared" si="2"/>
        <v>0</v>
      </c>
      <c r="K25" s="31">
        <f t="shared" si="2"/>
        <v>12</v>
      </c>
      <c r="L25" s="31">
        <f t="shared" si="1"/>
        <v>346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265</v>
      </c>
      <c r="D26" s="33">
        <f t="shared" si="3"/>
        <v>26</v>
      </c>
      <c r="E26" s="33">
        <f t="shared" si="3"/>
        <v>3</v>
      </c>
      <c r="F26" s="33">
        <f t="shared" si="3"/>
        <v>0</v>
      </c>
      <c r="G26" s="33">
        <f t="shared" si="3"/>
        <v>5</v>
      </c>
      <c r="H26" s="33">
        <f t="shared" si="3"/>
        <v>54</v>
      </c>
      <c r="I26" s="33">
        <f t="shared" si="3"/>
        <v>2</v>
      </c>
      <c r="J26" s="33">
        <f t="shared" si="3"/>
        <v>9</v>
      </c>
      <c r="K26" s="33">
        <f t="shared" si="3"/>
        <v>12</v>
      </c>
      <c r="L26" s="34">
        <f t="shared" si="1"/>
        <v>376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19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1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2</v>
      </c>
      <c r="M12" s="28"/>
    </row>
    <row r="13" spans="1:13" ht="24.75" customHeight="1">
      <c r="A13" s="28"/>
      <c r="B13" s="17" t="s">
        <v>52</v>
      </c>
      <c r="C13" s="30">
        <v>23</v>
      </c>
      <c r="D13" s="30">
        <v>4</v>
      </c>
      <c r="E13" s="30">
        <v>6</v>
      </c>
      <c r="F13" s="30">
        <v>0</v>
      </c>
      <c r="G13" s="30">
        <v>0</v>
      </c>
      <c r="H13" s="30">
        <v>0</v>
      </c>
      <c r="I13" s="30">
        <v>0</v>
      </c>
      <c r="J13" s="30">
        <v>3</v>
      </c>
      <c r="K13" s="30">
        <v>1</v>
      </c>
      <c r="L13" s="30">
        <f>SUM(C13:K13)</f>
        <v>37</v>
      </c>
      <c r="M13" s="28"/>
    </row>
    <row r="14" spans="1:13" ht="24.75" customHeight="1">
      <c r="A14" s="28"/>
      <c r="B14" s="17" t="s">
        <v>53</v>
      </c>
      <c r="C14" s="30">
        <v>36</v>
      </c>
      <c r="D14" s="30">
        <v>7</v>
      </c>
      <c r="E14" s="30">
        <v>0</v>
      </c>
      <c r="F14" s="30">
        <v>0</v>
      </c>
      <c r="G14" s="30">
        <v>1</v>
      </c>
      <c r="H14" s="30">
        <v>0</v>
      </c>
      <c r="I14" s="30">
        <v>0</v>
      </c>
      <c r="J14" s="30">
        <v>5</v>
      </c>
      <c r="K14" s="30">
        <v>0</v>
      </c>
      <c r="L14" s="30">
        <f>SUM(C14:K14)</f>
        <v>49</v>
      </c>
      <c r="M14" s="28"/>
    </row>
    <row r="15" spans="1:13" ht="24.75" customHeight="1">
      <c r="A15" s="28"/>
      <c r="B15" s="17" t="s">
        <v>67</v>
      </c>
      <c r="C15" s="30">
        <v>26</v>
      </c>
      <c r="D15" s="30">
        <v>4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6</v>
      </c>
      <c r="K15" s="30">
        <v>0</v>
      </c>
      <c r="L15" s="30">
        <f>SUM(C15:K15)</f>
        <v>36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86</v>
      </c>
      <c r="D16" s="31">
        <f t="shared" si="0"/>
        <v>16</v>
      </c>
      <c r="E16" s="31">
        <f t="shared" si="0"/>
        <v>6</v>
      </c>
      <c r="F16" s="31">
        <f t="shared" si="0"/>
        <v>0</v>
      </c>
      <c r="G16" s="31">
        <f t="shared" si="0"/>
        <v>1</v>
      </c>
      <c r="H16" s="31">
        <f t="shared" si="0"/>
        <v>0</v>
      </c>
      <c r="I16" s="31">
        <f t="shared" si="0"/>
        <v>0</v>
      </c>
      <c r="J16" s="31">
        <f t="shared" si="0"/>
        <v>14</v>
      </c>
      <c r="K16" s="31">
        <f t="shared" si="0"/>
        <v>1</v>
      </c>
      <c r="L16" s="31">
        <f>SUM(C16:K16)</f>
        <v>124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184</v>
      </c>
      <c r="D18" s="30">
        <v>20</v>
      </c>
      <c r="E18" s="30">
        <v>2</v>
      </c>
      <c r="F18" s="30">
        <v>0</v>
      </c>
      <c r="G18" s="30">
        <v>3</v>
      </c>
      <c r="H18" s="30">
        <v>1</v>
      </c>
      <c r="I18" s="30">
        <v>0</v>
      </c>
      <c r="J18" s="32">
        <v>0</v>
      </c>
      <c r="K18" s="30">
        <v>1</v>
      </c>
      <c r="L18" s="30">
        <f t="shared" ref="L18:L26" si="1">SUM(C18:K18)</f>
        <v>211</v>
      </c>
      <c r="M18" s="28"/>
    </row>
    <row r="19" spans="1:13" ht="24.75" customHeight="1">
      <c r="A19" s="28"/>
      <c r="B19" s="17" t="s">
        <v>58</v>
      </c>
      <c r="C19" s="30">
        <v>33</v>
      </c>
      <c r="D19" s="30">
        <v>4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37</v>
      </c>
      <c r="M19" s="28"/>
    </row>
    <row r="20" spans="1:13" ht="24.75" customHeight="1">
      <c r="A20" s="28"/>
      <c r="B20" s="17" t="s">
        <v>59</v>
      </c>
      <c r="C20" s="30">
        <v>111</v>
      </c>
      <c r="D20" s="30">
        <v>10</v>
      </c>
      <c r="E20" s="30">
        <v>1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2</v>
      </c>
      <c r="L20" s="30">
        <f t="shared" si="1"/>
        <v>124</v>
      </c>
      <c r="M20" s="28"/>
    </row>
    <row r="21" spans="1:13" ht="24.75" customHeight="1">
      <c r="A21" s="28"/>
      <c r="B21" s="17" t="s">
        <v>60</v>
      </c>
      <c r="C21" s="30">
        <v>75</v>
      </c>
      <c r="D21" s="30">
        <v>7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2</v>
      </c>
      <c r="L21" s="30">
        <f t="shared" si="1"/>
        <v>84</v>
      </c>
      <c r="M21" s="28"/>
    </row>
    <row r="22" spans="1:13" ht="24.75" customHeight="1">
      <c r="A22" s="28"/>
      <c r="B22" s="17" t="s">
        <v>61</v>
      </c>
      <c r="C22" s="30">
        <v>74</v>
      </c>
      <c r="D22" s="30">
        <v>8</v>
      </c>
      <c r="E22" s="30">
        <v>0</v>
      </c>
      <c r="F22" s="30">
        <v>0</v>
      </c>
      <c r="G22" s="30">
        <v>1</v>
      </c>
      <c r="H22" s="30">
        <v>1</v>
      </c>
      <c r="I22" s="30">
        <v>0</v>
      </c>
      <c r="J22" s="32">
        <v>0</v>
      </c>
      <c r="K22" s="30">
        <v>2</v>
      </c>
      <c r="L22" s="30">
        <f t="shared" si="1"/>
        <v>86</v>
      </c>
      <c r="M22" s="28"/>
    </row>
    <row r="23" spans="1:13" ht="24.75" customHeight="1">
      <c r="A23" s="28"/>
      <c r="B23" s="17" t="s">
        <v>62</v>
      </c>
      <c r="C23" s="30">
        <v>61</v>
      </c>
      <c r="D23" s="30">
        <v>3</v>
      </c>
      <c r="E23" s="30">
        <v>1</v>
      </c>
      <c r="F23" s="30">
        <v>2</v>
      </c>
      <c r="G23" s="30">
        <v>2</v>
      </c>
      <c r="H23" s="30">
        <v>0</v>
      </c>
      <c r="I23" s="30">
        <v>0</v>
      </c>
      <c r="J23" s="32">
        <v>0</v>
      </c>
      <c r="K23" s="30">
        <v>8</v>
      </c>
      <c r="L23" s="30">
        <f t="shared" si="1"/>
        <v>77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538</v>
      </c>
      <c r="D25" s="31">
        <f t="shared" si="2"/>
        <v>52</v>
      </c>
      <c r="E25" s="31">
        <f t="shared" si="2"/>
        <v>4</v>
      </c>
      <c r="F25" s="31">
        <f t="shared" si="2"/>
        <v>2</v>
      </c>
      <c r="G25" s="31">
        <f t="shared" si="2"/>
        <v>6</v>
      </c>
      <c r="H25" s="31">
        <f t="shared" si="2"/>
        <v>2</v>
      </c>
      <c r="I25" s="31">
        <f t="shared" si="2"/>
        <v>0</v>
      </c>
      <c r="J25" s="31">
        <f t="shared" si="2"/>
        <v>0</v>
      </c>
      <c r="K25" s="31">
        <f t="shared" si="2"/>
        <v>15</v>
      </c>
      <c r="L25" s="31">
        <f t="shared" si="1"/>
        <v>619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624</v>
      </c>
      <c r="D26" s="33">
        <f t="shared" si="3"/>
        <v>68</v>
      </c>
      <c r="E26" s="33">
        <f t="shared" si="3"/>
        <v>10</v>
      </c>
      <c r="F26" s="33">
        <f t="shared" si="3"/>
        <v>2</v>
      </c>
      <c r="G26" s="33">
        <f t="shared" si="3"/>
        <v>7</v>
      </c>
      <c r="H26" s="33">
        <f t="shared" si="3"/>
        <v>2</v>
      </c>
      <c r="I26" s="33">
        <f t="shared" si="3"/>
        <v>0</v>
      </c>
      <c r="J26" s="33">
        <f t="shared" si="3"/>
        <v>14</v>
      </c>
      <c r="K26" s="33">
        <f t="shared" si="3"/>
        <v>16</v>
      </c>
      <c r="L26" s="34">
        <f t="shared" si="1"/>
        <v>743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37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9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9</v>
      </c>
      <c r="M13" s="28"/>
    </row>
    <row r="14" spans="1:13" ht="24.75" customHeight="1">
      <c r="A14" s="28"/>
      <c r="B14" s="17" t="s">
        <v>53</v>
      </c>
      <c r="C14" s="30">
        <v>30</v>
      </c>
      <c r="D14" s="30">
        <v>1</v>
      </c>
      <c r="E14" s="30">
        <v>0</v>
      </c>
      <c r="F14" s="30">
        <v>0</v>
      </c>
      <c r="G14" s="30">
        <v>0</v>
      </c>
      <c r="H14" s="30">
        <v>1</v>
      </c>
      <c r="I14" s="30">
        <v>0</v>
      </c>
      <c r="J14" s="30">
        <v>0</v>
      </c>
      <c r="K14" s="30">
        <v>0</v>
      </c>
      <c r="L14" s="30">
        <f>SUM(C14:K14)</f>
        <v>32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7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45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1</v>
      </c>
      <c r="I16" s="31">
        <f t="shared" si="0"/>
        <v>0</v>
      </c>
      <c r="J16" s="31">
        <f t="shared" si="0"/>
        <v>2</v>
      </c>
      <c r="K16" s="31">
        <f t="shared" si="0"/>
        <v>0</v>
      </c>
      <c r="L16" s="31">
        <f>SUM(C16:K16)</f>
        <v>49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240</v>
      </c>
      <c r="D18" s="30">
        <v>6</v>
      </c>
      <c r="E18" s="30">
        <v>0</v>
      </c>
      <c r="F18" s="30">
        <v>1</v>
      </c>
      <c r="G18" s="30">
        <v>0</v>
      </c>
      <c r="H18" s="30">
        <v>0</v>
      </c>
      <c r="I18" s="30">
        <v>0</v>
      </c>
      <c r="J18" s="32">
        <v>0</v>
      </c>
      <c r="K18" s="30">
        <v>70</v>
      </c>
      <c r="L18" s="30">
        <f t="shared" ref="L18:L26" si="1">SUM(C18:K18)</f>
        <v>317</v>
      </c>
      <c r="M18" s="28"/>
    </row>
    <row r="19" spans="1:13" ht="24.75" customHeight="1">
      <c r="A19" s="28"/>
      <c r="B19" s="17" t="s">
        <v>58</v>
      </c>
      <c r="C19" s="30">
        <v>20</v>
      </c>
      <c r="D19" s="30">
        <v>2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6</v>
      </c>
      <c r="L19" s="30">
        <f t="shared" si="1"/>
        <v>28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43</v>
      </c>
      <c r="D21" s="30">
        <v>4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2</v>
      </c>
      <c r="L21" s="30">
        <f t="shared" si="1"/>
        <v>49</v>
      </c>
      <c r="M21" s="28"/>
    </row>
    <row r="22" spans="1:13" ht="24.75" customHeight="1">
      <c r="A22" s="28"/>
      <c r="B22" s="17" t="s">
        <v>61</v>
      </c>
      <c r="C22" s="30">
        <v>6</v>
      </c>
      <c r="D22" s="30">
        <v>0</v>
      </c>
      <c r="E22" s="30">
        <v>0</v>
      </c>
      <c r="F22" s="30">
        <v>0</v>
      </c>
      <c r="G22" s="30">
        <v>0</v>
      </c>
      <c r="H22" s="30">
        <v>1</v>
      </c>
      <c r="I22" s="30">
        <v>0</v>
      </c>
      <c r="J22" s="32">
        <v>0</v>
      </c>
      <c r="K22" s="30">
        <v>1</v>
      </c>
      <c r="L22" s="30">
        <f t="shared" si="1"/>
        <v>8</v>
      </c>
      <c r="M22" s="28"/>
    </row>
    <row r="23" spans="1:13" ht="24.75" customHeight="1">
      <c r="A23" s="28"/>
      <c r="B23" s="17" t="s">
        <v>62</v>
      </c>
      <c r="C23" s="30">
        <v>221</v>
      </c>
      <c r="D23" s="30">
        <v>8</v>
      </c>
      <c r="E23" s="30">
        <v>2</v>
      </c>
      <c r="F23" s="30">
        <v>0</v>
      </c>
      <c r="G23" s="30">
        <v>1</v>
      </c>
      <c r="H23" s="30">
        <v>4</v>
      </c>
      <c r="I23" s="30">
        <v>0</v>
      </c>
      <c r="J23" s="32">
        <v>0</v>
      </c>
      <c r="K23" s="30">
        <v>71</v>
      </c>
      <c r="L23" s="30">
        <f t="shared" si="1"/>
        <v>307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530</v>
      </c>
      <c r="D25" s="31">
        <f t="shared" si="2"/>
        <v>20</v>
      </c>
      <c r="E25" s="31">
        <f t="shared" si="2"/>
        <v>2</v>
      </c>
      <c r="F25" s="31">
        <f t="shared" si="2"/>
        <v>1</v>
      </c>
      <c r="G25" s="31">
        <f t="shared" si="2"/>
        <v>1</v>
      </c>
      <c r="H25" s="31">
        <f t="shared" si="2"/>
        <v>5</v>
      </c>
      <c r="I25" s="31">
        <f t="shared" si="2"/>
        <v>0</v>
      </c>
      <c r="J25" s="31">
        <f t="shared" si="2"/>
        <v>0</v>
      </c>
      <c r="K25" s="31">
        <f t="shared" si="2"/>
        <v>150</v>
      </c>
      <c r="L25" s="31">
        <f t="shared" si="1"/>
        <v>709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575</v>
      </c>
      <c r="D26" s="33">
        <f t="shared" si="3"/>
        <v>21</v>
      </c>
      <c r="E26" s="33">
        <f t="shared" si="3"/>
        <v>2</v>
      </c>
      <c r="F26" s="33">
        <f t="shared" si="3"/>
        <v>1</v>
      </c>
      <c r="G26" s="33">
        <f t="shared" si="3"/>
        <v>1</v>
      </c>
      <c r="H26" s="33">
        <f t="shared" si="3"/>
        <v>6</v>
      </c>
      <c r="I26" s="33">
        <f t="shared" si="3"/>
        <v>0</v>
      </c>
      <c r="J26" s="33">
        <f t="shared" si="3"/>
        <v>2</v>
      </c>
      <c r="K26" s="33">
        <f t="shared" si="3"/>
        <v>150</v>
      </c>
      <c r="L26" s="34">
        <f t="shared" si="1"/>
        <v>758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38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7</v>
      </c>
      <c r="D14" s="30">
        <v>1</v>
      </c>
      <c r="E14" s="30">
        <v>0</v>
      </c>
      <c r="F14" s="30">
        <v>0</v>
      </c>
      <c r="G14" s="30">
        <v>0</v>
      </c>
      <c r="H14" s="30">
        <v>2</v>
      </c>
      <c r="I14" s="30">
        <v>0</v>
      </c>
      <c r="J14" s="30">
        <v>7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4</v>
      </c>
      <c r="D15" s="30">
        <v>2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16</v>
      </c>
      <c r="D16" s="31">
        <f t="shared" si="0"/>
        <v>3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2</v>
      </c>
      <c r="I16" s="31">
        <f t="shared" si="0"/>
        <v>0</v>
      </c>
      <c r="J16" s="31">
        <f t="shared" si="0"/>
        <v>9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105</v>
      </c>
      <c r="D18" s="30">
        <v>6</v>
      </c>
      <c r="E18" s="30">
        <v>0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112</v>
      </c>
      <c r="M18" s="28"/>
    </row>
    <row r="19" spans="1:13" ht="24.75" customHeight="1">
      <c r="A19" s="28"/>
      <c r="B19" s="17" t="s">
        <v>58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0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39</v>
      </c>
      <c r="D21" s="30">
        <v>0</v>
      </c>
      <c r="E21" s="30">
        <v>1</v>
      </c>
      <c r="F21" s="30">
        <v>0</v>
      </c>
      <c r="G21" s="30">
        <v>0</v>
      </c>
      <c r="H21" s="30">
        <v>2</v>
      </c>
      <c r="I21" s="30">
        <v>0</v>
      </c>
      <c r="J21" s="32">
        <v>0</v>
      </c>
      <c r="K21" s="30">
        <v>0</v>
      </c>
      <c r="L21" s="30">
        <f t="shared" si="1"/>
        <v>42</v>
      </c>
      <c r="M21" s="28"/>
    </row>
    <row r="22" spans="1:13" ht="24.75" customHeight="1">
      <c r="A22" s="28"/>
      <c r="B22" s="17" t="s">
        <v>61</v>
      </c>
      <c r="C22" s="30">
        <v>14</v>
      </c>
      <c r="D22" s="30">
        <v>2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16</v>
      </c>
      <c r="M22" s="28"/>
    </row>
    <row r="23" spans="1:13" ht="24.75" customHeight="1">
      <c r="A23" s="28"/>
      <c r="B23" s="17" t="s">
        <v>62</v>
      </c>
      <c r="C23" s="30">
        <v>46</v>
      </c>
      <c r="D23" s="30">
        <v>13</v>
      </c>
      <c r="E23" s="30">
        <v>5</v>
      </c>
      <c r="F23" s="30">
        <v>0</v>
      </c>
      <c r="G23" s="30">
        <v>0</v>
      </c>
      <c r="H23" s="30">
        <v>39</v>
      </c>
      <c r="I23" s="30">
        <v>0</v>
      </c>
      <c r="J23" s="32">
        <v>0</v>
      </c>
      <c r="K23" s="30">
        <v>1</v>
      </c>
      <c r="L23" s="30">
        <f t="shared" si="1"/>
        <v>104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204</v>
      </c>
      <c r="D25" s="31">
        <f t="shared" si="2"/>
        <v>21</v>
      </c>
      <c r="E25" s="31">
        <f t="shared" si="2"/>
        <v>6</v>
      </c>
      <c r="F25" s="31">
        <f t="shared" si="2"/>
        <v>0</v>
      </c>
      <c r="G25" s="31">
        <f t="shared" si="2"/>
        <v>0</v>
      </c>
      <c r="H25" s="31">
        <f t="shared" si="2"/>
        <v>42</v>
      </c>
      <c r="I25" s="31">
        <f t="shared" si="2"/>
        <v>0</v>
      </c>
      <c r="J25" s="31">
        <f t="shared" si="2"/>
        <v>0</v>
      </c>
      <c r="K25" s="31">
        <f t="shared" si="2"/>
        <v>1</v>
      </c>
      <c r="L25" s="31">
        <f t="shared" si="1"/>
        <v>274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220</v>
      </c>
      <c r="D26" s="33">
        <f t="shared" si="3"/>
        <v>24</v>
      </c>
      <c r="E26" s="33">
        <f t="shared" si="3"/>
        <v>6</v>
      </c>
      <c r="F26" s="33">
        <f t="shared" si="3"/>
        <v>0</v>
      </c>
      <c r="G26" s="33">
        <f t="shared" si="3"/>
        <v>0</v>
      </c>
      <c r="H26" s="33">
        <f t="shared" si="3"/>
        <v>44</v>
      </c>
      <c r="I26" s="33">
        <f t="shared" si="3"/>
        <v>0</v>
      </c>
      <c r="J26" s="33">
        <f t="shared" si="3"/>
        <v>9</v>
      </c>
      <c r="K26" s="33">
        <f t="shared" si="3"/>
        <v>1</v>
      </c>
      <c r="L26" s="34">
        <f t="shared" si="1"/>
        <v>304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139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30" customHeight="1">
      <c r="A2" s="139"/>
      <c r="B2" s="139" t="s">
        <v>1</v>
      </c>
      <c r="C2" s="139"/>
      <c r="D2" s="140" t="s">
        <v>2</v>
      </c>
      <c r="E2" s="139"/>
      <c r="F2" s="139"/>
      <c r="G2" s="139"/>
      <c r="H2" s="139"/>
      <c r="I2" s="139"/>
      <c r="J2" s="139"/>
      <c r="K2" s="139"/>
      <c r="L2" s="139"/>
      <c r="M2" s="139"/>
    </row>
    <row r="3" spans="1:13" ht="30" customHeight="1">
      <c r="A3" s="139"/>
      <c r="B3" s="139" t="s">
        <v>3</v>
      </c>
      <c r="C3" s="139"/>
      <c r="D3" s="141" t="s">
        <v>39</v>
      </c>
      <c r="E3" s="139"/>
      <c r="F3" s="139"/>
      <c r="G3" s="140"/>
      <c r="H3" s="140"/>
      <c r="I3" s="140"/>
      <c r="J3" s="140"/>
      <c r="K3" s="140"/>
      <c r="L3" s="140"/>
      <c r="M3" s="139"/>
    </row>
    <row r="4" spans="1:13" ht="30" customHeight="1">
      <c r="A4" s="139"/>
      <c r="B4" s="139" t="s">
        <v>5</v>
      </c>
      <c r="C4" s="139"/>
      <c r="D4" s="142" t="s">
        <v>47</v>
      </c>
      <c r="E4" s="141">
        <v>2020</v>
      </c>
      <c r="F4" s="139"/>
      <c r="G4" s="140"/>
      <c r="H4" s="140"/>
      <c r="I4" s="140"/>
      <c r="J4" s="140"/>
      <c r="K4" s="140"/>
      <c r="L4" s="140"/>
      <c r="M4" s="139"/>
    </row>
    <row r="5" spans="1:13" ht="39.75" customHeight="1">
      <c r="A5" s="139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139"/>
    </row>
    <row r="6" spans="1:13" ht="19.5" customHeight="1">
      <c r="A6" s="143"/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</row>
    <row r="7" spans="1:13" ht="30" customHeight="1">
      <c r="A7" s="143"/>
      <c r="B7" s="144" t="s">
        <v>7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</row>
    <row r="8" spans="1:13" ht="30" customHeight="1">
      <c r="A8" s="143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143"/>
    </row>
    <row r="9" spans="1:13" ht="30" customHeight="1">
      <c r="A9" s="143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143"/>
    </row>
    <row r="10" spans="1:13" ht="39.75" customHeight="1">
      <c r="A10" s="143"/>
      <c r="B10" s="4"/>
      <c r="C10" s="145" t="s">
        <v>14</v>
      </c>
      <c r="D10" s="145" t="s">
        <v>15</v>
      </c>
      <c r="E10" s="145" t="s">
        <v>16</v>
      </c>
      <c r="F10" s="145" t="s">
        <v>17</v>
      </c>
      <c r="G10" s="145" t="s">
        <v>18</v>
      </c>
      <c r="H10" s="145" t="s">
        <v>16</v>
      </c>
      <c r="I10" s="145" t="s">
        <v>17</v>
      </c>
      <c r="J10" s="4"/>
      <c r="K10" s="4"/>
      <c r="L10" s="4"/>
      <c r="M10" s="143"/>
    </row>
    <row r="11" spans="1:13" ht="24.75" customHeight="1">
      <c r="A11" s="143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143"/>
    </row>
    <row r="12" spans="1:13" ht="24.75" customHeight="1">
      <c r="A12" s="143"/>
      <c r="B12" s="146" t="s">
        <v>51</v>
      </c>
      <c r="C12" s="147">
        <v>1</v>
      </c>
      <c r="D12" s="147">
        <v>0</v>
      </c>
      <c r="E12" s="147">
        <v>0</v>
      </c>
      <c r="F12" s="147">
        <v>0</v>
      </c>
      <c r="G12" s="147">
        <v>0</v>
      </c>
      <c r="H12" s="147">
        <v>0</v>
      </c>
      <c r="I12" s="147">
        <v>0</v>
      </c>
      <c r="J12" s="147">
        <v>0</v>
      </c>
      <c r="K12" s="147">
        <v>0</v>
      </c>
      <c r="L12" s="147">
        <f>SUM(C12:K12)</f>
        <v>1</v>
      </c>
      <c r="M12" s="143"/>
    </row>
    <row r="13" spans="1:13" ht="24.75" customHeight="1">
      <c r="A13" s="143"/>
      <c r="B13" s="146" t="s">
        <v>52</v>
      </c>
      <c r="C13" s="147">
        <v>7</v>
      </c>
      <c r="D13" s="147">
        <v>0</v>
      </c>
      <c r="E13" s="147">
        <v>0</v>
      </c>
      <c r="F13" s="147">
        <v>0</v>
      </c>
      <c r="G13" s="147">
        <v>0</v>
      </c>
      <c r="H13" s="147">
        <v>0</v>
      </c>
      <c r="I13" s="147">
        <v>0</v>
      </c>
      <c r="J13" s="147">
        <v>0</v>
      </c>
      <c r="K13" s="147">
        <v>0</v>
      </c>
      <c r="L13" s="147">
        <f>SUM(C13:K13)</f>
        <v>7</v>
      </c>
      <c r="M13" s="143"/>
    </row>
    <row r="14" spans="1:13" ht="24.75" customHeight="1">
      <c r="A14" s="143"/>
      <c r="B14" s="146" t="s">
        <v>53</v>
      </c>
      <c r="C14" s="147">
        <v>23</v>
      </c>
      <c r="D14" s="147">
        <v>0</v>
      </c>
      <c r="E14" s="147">
        <v>0</v>
      </c>
      <c r="F14" s="147">
        <v>0</v>
      </c>
      <c r="G14" s="147">
        <v>0</v>
      </c>
      <c r="H14" s="147">
        <v>0</v>
      </c>
      <c r="I14" s="147">
        <v>0</v>
      </c>
      <c r="J14" s="147">
        <v>1</v>
      </c>
      <c r="K14" s="147">
        <v>0</v>
      </c>
      <c r="L14" s="147">
        <f>SUM(C14:K14)</f>
        <v>24</v>
      </c>
      <c r="M14" s="143"/>
    </row>
    <row r="15" spans="1:13" ht="24.75" customHeight="1">
      <c r="A15" s="143"/>
      <c r="B15" s="146" t="s">
        <v>67</v>
      </c>
      <c r="C15" s="147">
        <v>11</v>
      </c>
      <c r="D15" s="147">
        <v>0</v>
      </c>
      <c r="E15" s="147">
        <v>0</v>
      </c>
      <c r="F15" s="147">
        <v>0</v>
      </c>
      <c r="G15" s="147">
        <v>0</v>
      </c>
      <c r="H15" s="147">
        <v>0</v>
      </c>
      <c r="I15" s="147">
        <v>0</v>
      </c>
      <c r="J15" s="147">
        <v>0</v>
      </c>
      <c r="K15" s="147">
        <v>0</v>
      </c>
      <c r="L15" s="147">
        <f>SUM(C15:K15)</f>
        <v>11</v>
      </c>
      <c r="M15" s="143"/>
    </row>
    <row r="16" spans="1:13" ht="24.75" customHeight="1">
      <c r="A16" s="143"/>
      <c r="B16" s="148" t="s">
        <v>55</v>
      </c>
      <c r="C16" s="149">
        <f t="shared" ref="C16:K16" si="0">SUM(C12:C15)</f>
        <v>42</v>
      </c>
      <c r="D16" s="149">
        <f t="shared" si="0"/>
        <v>0</v>
      </c>
      <c r="E16" s="149">
        <f t="shared" si="0"/>
        <v>0</v>
      </c>
      <c r="F16" s="149">
        <f t="shared" si="0"/>
        <v>0</v>
      </c>
      <c r="G16" s="149">
        <f t="shared" si="0"/>
        <v>0</v>
      </c>
      <c r="H16" s="149">
        <f t="shared" si="0"/>
        <v>0</v>
      </c>
      <c r="I16" s="149">
        <f t="shared" si="0"/>
        <v>0</v>
      </c>
      <c r="J16" s="149">
        <f t="shared" si="0"/>
        <v>1</v>
      </c>
      <c r="K16" s="149">
        <f t="shared" si="0"/>
        <v>0</v>
      </c>
      <c r="L16" s="149">
        <f>SUM(C16:K16)</f>
        <v>43</v>
      </c>
      <c r="M16" s="143"/>
    </row>
    <row r="17" spans="1:13" ht="24.75" customHeight="1">
      <c r="A17" s="143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143"/>
    </row>
    <row r="18" spans="1:13" ht="24.75" customHeight="1">
      <c r="A18" s="143"/>
      <c r="B18" s="146" t="s">
        <v>57</v>
      </c>
      <c r="C18" s="147">
        <v>217</v>
      </c>
      <c r="D18" s="147">
        <v>7</v>
      </c>
      <c r="E18" s="147">
        <v>0</v>
      </c>
      <c r="F18" s="147">
        <v>0</v>
      </c>
      <c r="G18" s="147">
        <v>0</v>
      </c>
      <c r="H18" s="147">
        <v>0</v>
      </c>
      <c r="I18" s="147">
        <v>0</v>
      </c>
      <c r="J18" s="150">
        <v>0</v>
      </c>
      <c r="K18" s="147">
        <v>0</v>
      </c>
      <c r="L18" s="147">
        <f t="shared" ref="L18:L26" si="1">SUM(C18:K18)</f>
        <v>224</v>
      </c>
      <c r="M18" s="143"/>
    </row>
    <row r="19" spans="1:13" ht="24.75" customHeight="1">
      <c r="A19" s="143"/>
      <c r="B19" s="146" t="s">
        <v>58</v>
      </c>
      <c r="C19" s="147">
        <v>10</v>
      </c>
      <c r="D19" s="147">
        <v>0</v>
      </c>
      <c r="E19" s="147">
        <v>0</v>
      </c>
      <c r="F19" s="147">
        <v>0</v>
      </c>
      <c r="G19" s="147">
        <v>0</v>
      </c>
      <c r="H19" s="147">
        <v>0</v>
      </c>
      <c r="I19" s="147">
        <v>0</v>
      </c>
      <c r="J19" s="150">
        <v>0</v>
      </c>
      <c r="K19" s="147">
        <v>0</v>
      </c>
      <c r="L19" s="147">
        <f t="shared" si="1"/>
        <v>10</v>
      </c>
      <c r="M19" s="143"/>
    </row>
    <row r="20" spans="1:13" ht="24.75" customHeight="1">
      <c r="A20" s="143"/>
      <c r="B20" s="146" t="s">
        <v>59</v>
      </c>
      <c r="C20" s="147">
        <v>45</v>
      </c>
      <c r="D20" s="147">
        <v>0</v>
      </c>
      <c r="E20" s="147">
        <v>0</v>
      </c>
      <c r="F20" s="147">
        <v>0</v>
      </c>
      <c r="G20" s="147">
        <v>0</v>
      </c>
      <c r="H20" s="147">
        <v>0</v>
      </c>
      <c r="I20" s="147">
        <v>0</v>
      </c>
      <c r="J20" s="150">
        <v>0</v>
      </c>
      <c r="K20" s="147">
        <v>0</v>
      </c>
      <c r="L20" s="147">
        <f t="shared" si="1"/>
        <v>45</v>
      </c>
      <c r="M20" s="143"/>
    </row>
    <row r="21" spans="1:13" ht="24.75" customHeight="1">
      <c r="A21" s="143"/>
      <c r="B21" s="146" t="s">
        <v>60</v>
      </c>
      <c r="C21" s="147">
        <v>25</v>
      </c>
      <c r="D21" s="147">
        <v>3</v>
      </c>
      <c r="E21" s="147">
        <v>0</v>
      </c>
      <c r="F21" s="147">
        <v>0</v>
      </c>
      <c r="G21" s="147">
        <v>0</v>
      </c>
      <c r="H21" s="147">
        <v>0</v>
      </c>
      <c r="I21" s="147">
        <v>0</v>
      </c>
      <c r="J21" s="150">
        <v>0</v>
      </c>
      <c r="K21" s="147">
        <v>0</v>
      </c>
      <c r="L21" s="147">
        <f t="shared" si="1"/>
        <v>28</v>
      </c>
      <c r="M21" s="143"/>
    </row>
    <row r="22" spans="1:13" ht="24.75" customHeight="1">
      <c r="A22" s="143"/>
      <c r="B22" s="146" t="s">
        <v>61</v>
      </c>
      <c r="C22" s="147">
        <v>7</v>
      </c>
      <c r="D22" s="147">
        <v>0</v>
      </c>
      <c r="E22" s="147">
        <v>0</v>
      </c>
      <c r="F22" s="147">
        <v>0</v>
      </c>
      <c r="G22" s="147">
        <v>0</v>
      </c>
      <c r="H22" s="147">
        <v>0</v>
      </c>
      <c r="I22" s="147">
        <v>0</v>
      </c>
      <c r="J22" s="150">
        <v>0</v>
      </c>
      <c r="K22" s="147">
        <v>0</v>
      </c>
      <c r="L22" s="147">
        <f t="shared" si="1"/>
        <v>7</v>
      </c>
      <c r="M22" s="143"/>
    </row>
    <row r="23" spans="1:13" ht="24.75" customHeight="1">
      <c r="A23" s="143"/>
      <c r="B23" s="146" t="s">
        <v>62</v>
      </c>
      <c r="C23" s="147">
        <v>160</v>
      </c>
      <c r="D23" s="147">
        <v>5</v>
      </c>
      <c r="E23" s="147">
        <v>0</v>
      </c>
      <c r="F23" s="147">
        <v>0</v>
      </c>
      <c r="G23" s="147">
        <v>0</v>
      </c>
      <c r="H23" s="147">
        <v>11</v>
      </c>
      <c r="I23" s="147">
        <v>0</v>
      </c>
      <c r="J23" s="150">
        <v>0</v>
      </c>
      <c r="K23" s="147">
        <v>3</v>
      </c>
      <c r="L23" s="147">
        <f t="shared" si="1"/>
        <v>179</v>
      </c>
      <c r="M23" s="143"/>
    </row>
    <row r="24" spans="1:13" ht="24.75" customHeight="1">
      <c r="A24" s="143"/>
      <c r="B24" s="151" t="s">
        <v>63</v>
      </c>
      <c r="C24" s="147">
        <v>0</v>
      </c>
      <c r="D24" s="147">
        <v>0</v>
      </c>
      <c r="E24" s="147">
        <v>0</v>
      </c>
      <c r="F24" s="147">
        <v>0</v>
      </c>
      <c r="G24" s="147">
        <v>0</v>
      </c>
      <c r="H24" s="147">
        <v>0</v>
      </c>
      <c r="I24" s="147">
        <v>0</v>
      </c>
      <c r="J24" s="150">
        <v>0</v>
      </c>
      <c r="K24" s="147">
        <v>0</v>
      </c>
      <c r="L24" s="147">
        <f t="shared" si="1"/>
        <v>0</v>
      </c>
      <c r="M24" s="143"/>
    </row>
    <row r="25" spans="1:13" ht="24.75" customHeight="1">
      <c r="A25" s="143"/>
      <c r="B25" s="148" t="s">
        <v>64</v>
      </c>
      <c r="C25" s="149">
        <f t="shared" ref="C25:K25" si="2">SUM(C18:C24)</f>
        <v>464</v>
      </c>
      <c r="D25" s="149">
        <f t="shared" si="2"/>
        <v>15</v>
      </c>
      <c r="E25" s="149">
        <f t="shared" si="2"/>
        <v>0</v>
      </c>
      <c r="F25" s="149">
        <f t="shared" si="2"/>
        <v>0</v>
      </c>
      <c r="G25" s="149">
        <f t="shared" si="2"/>
        <v>0</v>
      </c>
      <c r="H25" s="149">
        <f t="shared" si="2"/>
        <v>11</v>
      </c>
      <c r="I25" s="149">
        <f t="shared" si="2"/>
        <v>0</v>
      </c>
      <c r="J25" s="149">
        <f t="shared" si="2"/>
        <v>0</v>
      </c>
      <c r="K25" s="149">
        <f t="shared" si="2"/>
        <v>3</v>
      </c>
      <c r="L25" s="149">
        <f t="shared" si="1"/>
        <v>493</v>
      </c>
      <c r="M25" s="143"/>
    </row>
    <row r="26" spans="1:13" ht="24.75" customHeight="1">
      <c r="A26" s="143"/>
      <c r="B26" s="152" t="s">
        <v>11</v>
      </c>
      <c r="C26" s="153">
        <f t="shared" ref="C26:K26" si="3">C16+C25</f>
        <v>506</v>
      </c>
      <c r="D26" s="153">
        <f t="shared" si="3"/>
        <v>15</v>
      </c>
      <c r="E26" s="153">
        <f t="shared" si="3"/>
        <v>0</v>
      </c>
      <c r="F26" s="153">
        <f t="shared" si="3"/>
        <v>0</v>
      </c>
      <c r="G26" s="153">
        <f t="shared" si="3"/>
        <v>0</v>
      </c>
      <c r="H26" s="153">
        <f t="shared" si="3"/>
        <v>11</v>
      </c>
      <c r="I26" s="153">
        <f t="shared" si="3"/>
        <v>0</v>
      </c>
      <c r="J26" s="153">
        <f t="shared" si="3"/>
        <v>1</v>
      </c>
      <c r="K26" s="153">
        <f t="shared" si="3"/>
        <v>3</v>
      </c>
      <c r="L26" s="154">
        <f t="shared" si="1"/>
        <v>536</v>
      </c>
      <c r="M26" s="143"/>
    </row>
    <row r="27" spans="1:13" ht="24.75" customHeight="1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 ht="24.75" customHeight="1">
      <c r="A28" s="143"/>
      <c r="B28" s="155" t="s">
        <v>65</v>
      </c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 ht="30" customHeight="1">
      <c r="A29" s="143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43"/>
    </row>
    <row r="30" spans="1:13" ht="30" customHeight="1">
      <c r="A30" s="143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143"/>
    </row>
    <row r="31" spans="1:13" ht="24.75" customHeight="1">
      <c r="A31" s="143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 ht="24.75" customHeight="1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40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15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15</v>
      </c>
      <c r="M14" s="28"/>
    </row>
    <row r="15" spans="1:13" ht="24.75" customHeight="1">
      <c r="A15" s="28"/>
      <c r="B15" s="17" t="s">
        <v>67</v>
      </c>
      <c r="C15" s="30">
        <v>8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28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28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75</v>
      </c>
      <c r="D18" s="30">
        <v>3</v>
      </c>
      <c r="E18" s="30">
        <v>1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1</v>
      </c>
      <c r="L18" s="30">
        <f t="shared" ref="L18:L26" si="1">SUM(C18:K18)</f>
        <v>81</v>
      </c>
      <c r="M18" s="28"/>
    </row>
    <row r="19" spans="1:13" ht="24.75" customHeight="1">
      <c r="A19" s="28"/>
      <c r="B19" s="17" t="s">
        <v>58</v>
      </c>
      <c r="C19" s="30">
        <v>9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1</v>
      </c>
      <c r="L19" s="30">
        <f t="shared" si="1"/>
        <v>10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10</v>
      </c>
      <c r="D21" s="30">
        <v>1</v>
      </c>
      <c r="E21" s="30">
        <v>0</v>
      </c>
      <c r="F21" s="30">
        <v>0</v>
      </c>
      <c r="G21" s="30">
        <v>0</v>
      </c>
      <c r="H21" s="30">
        <v>2</v>
      </c>
      <c r="I21" s="30">
        <v>0</v>
      </c>
      <c r="J21" s="32">
        <v>0</v>
      </c>
      <c r="K21" s="30">
        <v>1</v>
      </c>
      <c r="L21" s="30">
        <f t="shared" si="1"/>
        <v>14</v>
      </c>
      <c r="M21" s="28"/>
    </row>
    <row r="22" spans="1:13" ht="24.75" customHeight="1">
      <c r="A22" s="28"/>
      <c r="B22" s="17" t="s">
        <v>61</v>
      </c>
      <c r="C22" s="30">
        <v>1</v>
      </c>
      <c r="D22" s="30">
        <v>0</v>
      </c>
      <c r="E22" s="30">
        <v>0</v>
      </c>
      <c r="F22" s="30">
        <v>0</v>
      </c>
      <c r="G22" s="30">
        <v>0</v>
      </c>
      <c r="H22" s="30">
        <v>2</v>
      </c>
      <c r="I22" s="30">
        <v>0</v>
      </c>
      <c r="J22" s="32">
        <v>0</v>
      </c>
      <c r="K22" s="30">
        <v>3</v>
      </c>
      <c r="L22" s="30">
        <f t="shared" si="1"/>
        <v>6</v>
      </c>
      <c r="M22" s="28"/>
    </row>
    <row r="23" spans="1:13" ht="24.75" customHeight="1">
      <c r="A23" s="28"/>
      <c r="B23" s="17" t="s">
        <v>62</v>
      </c>
      <c r="C23" s="30">
        <v>31</v>
      </c>
      <c r="D23" s="30">
        <v>1</v>
      </c>
      <c r="E23" s="30">
        <v>3</v>
      </c>
      <c r="F23" s="30">
        <v>0</v>
      </c>
      <c r="G23" s="30">
        <v>0</v>
      </c>
      <c r="H23" s="30">
        <v>15</v>
      </c>
      <c r="I23" s="30">
        <v>2</v>
      </c>
      <c r="J23" s="32">
        <v>0</v>
      </c>
      <c r="K23" s="30">
        <v>2</v>
      </c>
      <c r="L23" s="30">
        <f t="shared" si="1"/>
        <v>54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126</v>
      </c>
      <c r="D25" s="31">
        <f t="shared" si="2"/>
        <v>5</v>
      </c>
      <c r="E25" s="31">
        <f t="shared" si="2"/>
        <v>4</v>
      </c>
      <c r="F25" s="31">
        <f t="shared" si="2"/>
        <v>0</v>
      </c>
      <c r="G25" s="31">
        <f t="shared" si="2"/>
        <v>0</v>
      </c>
      <c r="H25" s="31">
        <f t="shared" si="2"/>
        <v>20</v>
      </c>
      <c r="I25" s="31">
        <f t="shared" si="2"/>
        <v>2</v>
      </c>
      <c r="J25" s="31">
        <f t="shared" si="2"/>
        <v>0</v>
      </c>
      <c r="K25" s="31">
        <f t="shared" si="2"/>
        <v>8</v>
      </c>
      <c r="L25" s="31">
        <f t="shared" si="1"/>
        <v>165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154</v>
      </c>
      <c r="D26" s="33">
        <f t="shared" si="3"/>
        <v>5</v>
      </c>
      <c r="E26" s="33">
        <f t="shared" si="3"/>
        <v>4</v>
      </c>
      <c r="F26" s="33">
        <f t="shared" si="3"/>
        <v>0</v>
      </c>
      <c r="G26" s="33">
        <f t="shared" si="3"/>
        <v>0</v>
      </c>
      <c r="H26" s="33">
        <f t="shared" si="3"/>
        <v>20</v>
      </c>
      <c r="I26" s="33">
        <f t="shared" si="3"/>
        <v>2</v>
      </c>
      <c r="J26" s="33">
        <f t="shared" si="3"/>
        <v>0</v>
      </c>
      <c r="K26" s="33">
        <f t="shared" si="3"/>
        <v>8</v>
      </c>
      <c r="L26" s="34">
        <f t="shared" si="1"/>
        <v>193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41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7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7</v>
      </c>
      <c r="M13" s="28"/>
    </row>
    <row r="14" spans="1:13" ht="24.75" customHeight="1">
      <c r="A14" s="28"/>
      <c r="B14" s="17" t="s">
        <v>53</v>
      </c>
      <c r="C14" s="30">
        <v>20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20</v>
      </c>
      <c r="M14" s="28"/>
    </row>
    <row r="15" spans="1:13" ht="24.75" customHeight="1">
      <c r="A15" s="28"/>
      <c r="B15" s="17" t="s">
        <v>67</v>
      </c>
      <c r="C15" s="30">
        <v>6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7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34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35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149</v>
      </c>
      <c r="D18" s="30">
        <v>7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2">
        <v>0</v>
      </c>
      <c r="K18" s="30">
        <v>0</v>
      </c>
      <c r="L18" s="30">
        <f t="shared" ref="L18:L26" si="1">SUM(C18:K18)</f>
        <v>156</v>
      </c>
      <c r="M18" s="28"/>
    </row>
    <row r="19" spans="1:13" ht="24.75" customHeight="1">
      <c r="A19" s="28"/>
      <c r="B19" s="17" t="s">
        <v>58</v>
      </c>
      <c r="C19" s="30">
        <v>7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7</v>
      </c>
      <c r="M19" s="28"/>
    </row>
    <row r="20" spans="1:13" ht="24.75" customHeight="1">
      <c r="A20" s="28"/>
      <c r="B20" s="17" t="s">
        <v>59</v>
      </c>
      <c r="C20" s="30">
        <v>28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28</v>
      </c>
      <c r="M20" s="28"/>
    </row>
    <row r="21" spans="1:13" ht="24.75" customHeight="1">
      <c r="A21" s="28"/>
      <c r="B21" s="17" t="s">
        <v>60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0</v>
      </c>
      <c r="M21" s="28"/>
    </row>
    <row r="22" spans="1:13" ht="24.75" customHeight="1">
      <c r="A22" s="28"/>
      <c r="B22" s="17" t="s">
        <v>61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0</v>
      </c>
      <c r="M22" s="28"/>
    </row>
    <row r="23" spans="1:13" ht="24.75" customHeight="1">
      <c r="A23" s="28"/>
      <c r="B23" s="17" t="s">
        <v>62</v>
      </c>
      <c r="C23" s="30">
        <v>117</v>
      </c>
      <c r="D23" s="30">
        <v>19</v>
      </c>
      <c r="E23" s="30">
        <v>1</v>
      </c>
      <c r="F23" s="30">
        <v>0</v>
      </c>
      <c r="G23" s="30">
        <v>0</v>
      </c>
      <c r="H23" s="30">
        <v>1</v>
      </c>
      <c r="I23" s="30">
        <v>0</v>
      </c>
      <c r="J23" s="32">
        <v>0</v>
      </c>
      <c r="K23" s="30">
        <v>7</v>
      </c>
      <c r="L23" s="30">
        <f t="shared" si="1"/>
        <v>145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1</v>
      </c>
      <c r="L24" s="30">
        <f t="shared" si="1"/>
        <v>1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301</v>
      </c>
      <c r="D25" s="31">
        <f t="shared" si="2"/>
        <v>26</v>
      </c>
      <c r="E25" s="31">
        <f t="shared" si="2"/>
        <v>1</v>
      </c>
      <c r="F25" s="31">
        <f t="shared" si="2"/>
        <v>0</v>
      </c>
      <c r="G25" s="31">
        <f t="shared" si="2"/>
        <v>0</v>
      </c>
      <c r="H25" s="31">
        <f t="shared" si="2"/>
        <v>1</v>
      </c>
      <c r="I25" s="31">
        <f t="shared" si="2"/>
        <v>0</v>
      </c>
      <c r="J25" s="31">
        <f t="shared" si="2"/>
        <v>0</v>
      </c>
      <c r="K25" s="31">
        <f t="shared" si="2"/>
        <v>8</v>
      </c>
      <c r="L25" s="31">
        <f t="shared" si="1"/>
        <v>337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335</v>
      </c>
      <c r="D26" s="33">
        <f t="shared" si="3"/>
        <v>27</v>
      </c>
      <c r="E26" s="33">
        <f t="shared" si="3"/>
        <v>1</v>
      </c>
      <c r="F26" s="33">
        <f t="shared" si="3"/>
        <v>0</v>
      </c>
      <c r="G26" s="33">
        <f t="shared" si="3"/>
        <v>0</v>
      </c>
      <c r="H26" s="33">
        <f t="shared" si="3"/>
        <v>1</v>
      </c>
      <c r="I26" s="33">
        <f t="shared" si="3"/>
        <v>0</v>
      </c>
      <c r="J26" s="33">
        <f t="shared" si="3"/>
        <v>0</v>
      </c>
      <c r="K26" s="33">
        <f t="shared" si="3"/>
        <v>8</v>
      </c>
      <c r="L26" s="34">
        <f t="shared" si="1"/>
        <v>372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42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8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8</v>
      </c>
      <c r="M13" s="28"/>
    </row>
    <row r="14" spans="1:13" ht="24.75" customHeight="1">
      <c r="A14" s="28"/>
      <c r="B14" s="17" t="s">
        <v>53</v>
      </c>
      <c r="C14" s="30">
        <v>26</v>
      </c>
      <c r="D14" s="30">
        <v>2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28</v>
      </c>
      <c r="M14" s="28"/>
    </row>
    <row r="15" spans="1:13" ht="24.75" customHeight="1">
      <c r="A15" s="28"/>
      <c r="B15" s="17" t="s">
        <v>67</v>
      </c>
      <c r="C15" s="30">
        <v>11</v>
      </c>
      <c r="D15" s="30">
        <v>2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f>SUM(C15:K15)</f>
        <v>13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46</v>
      </c>
      <c r="D16" s="31">
        <f t="shared" si="0"/>
        <v>4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0</v>
      </c>
      <c r="K16" s="31">
        <f t="shared" si="0"/>
        <v>0</v>
      </c>
      <c r="L16" s="31">
        <f>SUM(C16:K16)</f>
        <v>50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444</v>
      </c>
      <c r="D18" s="30">
        <v>29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2">
        <v>0</v>
      </c>
      <c r="K18" s="30">
        <v>0</v>
      </c>
      <c r="L18" s="30">
        <f t="shared" ref="L18:L26" si="1">SUM(C18:K18)</f>
        <v>473</v>
      </c>
      <c r="M18" s="28"/>
    </row>
    <row r="19" spans="1:13" ht="24.75" customHeight="1">
      <c r="A19" s="28"/>
      <c r="B19" s="17" t="s">
        <v>58</v>
      </c>
      <c r="C19" s="30">
        <v>14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14</v>
      </c>
      <c r="M19" s="28"/>
    </row>
    <row r="20" spans="1:13" ht="24.75" customHeight="1">
      <c r="A20" s="28"/>
      <c r="B20" s="17" t="s">
        <v>59</v>
      </c>
      <c r="C20" s="30">
        <v>69</v>
      </c>
      <c r="D20" s="30">
        <v>3</v>
      </c>
      <c r="E20" s="30">
        <v>0</v>
      </c>
      <c r="F20" s="30">
        <v>0</v>
      </c>
      <c r="G20" s="30">
        <v>0</v>
      </c>
      <c r="H20" s="30">
        <v>1</v>
      </c>
      <c r="I20" s="30">
        <v>0</v>
      </c>
      <c r="J20" s="32">
        <v>0</v>
      </c>
      <c r="K20" s="30">
        <v>1</v>
      </c>
      <c r="L20" s="30">
        <f t="shared" si="1"/>
        <v>74</v>
      </c>
      <c r="M20" s="28"/>
    </row>
    <row r="21" spans="1:13" ht="24.75" customHeight="1">
      <c r="A21" s="28"/>
      <c r="B21" s="17" t="s">
        <v>60</v>
      </c>
      <c r="C21" s="30">
        <v>15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15</v>
      </c>
      <c r="M21" s="28"/>
    </row>
    <row r="22" spans="1:13" ht="24.75" customHeight="1">
      <c r="A22" s="28"/>
      <c r="B22" s="17" t="s">
        <v>61</v>
      </c>
      <c r="C22" s="30">
        <v>4</v>
      </c>
      <c r="D22" s="30">
        <v>1</v>
      </c>
      <c r="E22" s="30">
        <v>0</v>
      </c>
      <c r="F22" s="30">
        <v>0</v>
      </c>
      <c r="G22" s="30">
        <v>0</v>
      </c>
      <c r="H22" s="30">
        <v>3</v>
      </c>
      <c r="I22" s="30">
        <v>0</v>
      </c>
      <c r="J22" s="32">
        <v>0</v>
      </c>
      <c r="K22" s="30">
        <v>0</v>
      </c>
      <c r="L22" s="30">
        <f t="shared" si="1"/>
        <v>8</v>
      </c>
      <c r="M22" s="28"/>
    </row>
    <row r="23" spans="1:13" ht="24.75" customHeight="1">
      <c r="A23" s="28"/>
      <c r="B23" s="17" t="s">
        <v>62</v>
      </c>
      <c r="C23" s="30">
        <v>397</v>
      </c>
      <c r="D23" s="30">
        <v>28</v>
      </c>
      <c r="E23" s="30">
        <v>0</v>
      </c>
      <c r="F23" s="30">
        <v>0</v>
      </c>
      <c r="G23" s="30">
        <v>1</v>
      </c>
      <c r="H23" s="30">
        <v>28</v>
      </c>
      <c r="I23" s="30">
        <v>11</v>
      </c>
      <c r="J23" s="32">
        <v>0</v>
      </c>
      <c r="K23" s="30">
        <v>14</v>
      </c>
      <c r="L23" s="30">
        <f t="shared" si="1"/>
        <v>479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943</v>
      </c>
      <c r="D25" s="31">
        <f t="shared" si="2"/>
        <v>61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32</v>
      </c>
      <c r="I25" s="31">
        <f t="shared" si="2"/>
        <v>11</v>
      </c>
      <c r="J25" s="31">
        <f t="shared" si="2"/>
        <v>0</v>
      </c>
      <c r="K25" s="31">
        <f t="shared" si="2"/>
        <v>15</v>
      </c>
      <c r="L25" s="31">
        <f t="shared" si="1"/>
        <v>1063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989</v>
      </c>
      <c r="D26" s="33">
        <f t="shared" si="3"/>
        <v>65</v>
      </c>
      <c r="E26" s="33">
        <f t="shared" si="3"/>
        <v>0</v>
      </c>
      <c r="F26" s="33">
        <f t="shared" si="3"/>
        <v>0</v>
      </c>
      <c r="G26" s="33">
        <f t="shared" si="3"/>
        <v>1</v>
      </c>
      <c r="H26" s="33">
        <f t="shared" si="3"/>
        <v>32</v>
      </c>
      <c r="I26" s="33">
        <f t="shared" si="3"/>
        <v>11</v>
      </c>
      <c r="J26" s="33">
        <f t="shared" si="3"/>
        <v>0</v>
      </c>
      <c r="K26" s="33">
        <f t="shared" si="3"/>
        <v>15</v>
      </c>
      <c r="L26" s="34">
        <f t="shared" si="1"/>
        <v>1113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43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1</v>
      </c>
      <c r="D13" s="30">
        <v>1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2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11</v>
      </c>
      <c r="D14" s="30">
        <v>0</v>
      </c>
      <c r="E14" s="30">
        <v>0</v>
      </c>
      <c r="F14" s="30">
        <v>0</v>
      </c>
      <c r="G14" s="30">
        <v>1</v>
      </c>
      <c r="H14" s="30">
        <v>1</v>
      </c>
      <c r="I14" s="30">
        <v>0</v>
      </c>
      <c r="J14" s="30">
        <v>2</v>
      </c>
      <c r="K14" s="30">
        <v>0</v>
      </c>
      <c r="L14" s="30">
        <f>SUM(C14:K14)</f>
        <v>15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18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1</v>
      </c>
      <c r="H16" s="31">
        <f t="shared" si="0"/>
        <v>1</v>
      </c>
      <c r="I16" s="31">
        <f t="shared" si="0"/>
        <v>0</v>
      </c>
      <c r="J16" s="31">
        <f t="shared" si="0"/>
        <v>7</v>
      </c>
      <c r="K16" s="31">
        <f t="shared" si="0"/>
        <v>0</v>
      </c>
      <c r="L16" s="31">
        <f>SUM(C16:K16)</f>
        <v>28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68</v>
      </c>
      <c r="D18" s="30">
        <v>3</v>
      </c>
      <c r="E18" s="30">
        <v>0</v>
      </c>
      <c r="F18" s="30">
        <v>0</v>
      </c>
      <c r="G18" s="30">
        <v>1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73</v>
      </c>
      <c r="M18" s="28"/>
    </row>
    <row r="19" spans="1:13" ht="24.75" customHeight="1">
      <c r="A19" s="28"/>
      <c r="B19" s="17" t="s">
        <v>58</v>
      </c>
      <c r="C19" s="30">
        <v>13</v>
      </c>
      <c r="D19" s="30">
        <v>1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14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1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1</v>
      </c>
      <c r="M21" s="28"/>
    </row>
    <row r="22" spans="1:13" ht="24.75" customHeight="1">
      <c r="A22" s="28"/>
      <c r="B22" s="17" t="s">
        <v>61</v>
      </c>
      <c r="C22" s="30">
        <v>2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2">
        <v>0</v>
      </c>
      <c r="K22" s="30">
        <v>0</v>
      </c>
      <c r="L22" s="30">
        <f t="shared" si="1"/>
        <v>2</v>
      </c>
      <c r="M22" s="28"/>
    </row>
    <row r="23" spans="1:13" ht="24.75" customHeight="1">
      <c r="A23" s="28"/>
      <c r="B23" s="17" t="s">
        <v>62</v>
      </c>
      <c r="C23" s="30">
        <v>70</v>
      </c>
      <c r="D23" s="30">
        <v>15</v>
      </c>
      <c r="E23" s="30">
        <v>0</v>
      </c>
      <c r="F23" s="30">
        <v>0</v>
      </c>
      <c r="G23" s="30">
        <v>0</v>
      </c>
      <c r="H23" s="30">
        <v>12</v>
      </c>
      <c r="I23" s="30">
        <v>2</v>
      </c>
      <c r="J23" s="32">
        <v>0</v>
      </c>
      <c r="K23" s="30">
        <v>6</v>
      </c>
      <c r="L23" s="30">
        <f t="shared" si="1"/>
        <v>105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154</v>
      </c>
      <c r="D25" s="31">
        <f t="shared" si="2"/>
        <v>19</v>
      </c>
      <c r="E25" s="31">
        <f t="shared" si="2"/>
        <v>0</v>
      </c>
      <c r="F25" s="31">
        <f t="shared" si="2"/>
        <v>0</v>
      </c>
      <c r="G25" s="31">
        <f t="shared" si="2"/>
        <v>1</v>
      </c>
      <c r="H25" s="31">
        <f t="shared" si="2"/>
        <v>13</v>
      </c>
      <c r="I25" s="31">
        <f t="shared" si="2"/>
        <v>2</v>
      </c>
      <c r="J25" s="31">
        <f t="shared" si="2"/>
        <v>0</v>
      </c>
      <c r="K25" s="31">
        <f t="shared" si="2"/>
        <v>6</v>
      </c>
      <c r="L25" s="31">
        <f t="shared" si="1"/>
        <v>195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172</v>
      </c>
      <c r="D26" s="33">
        <f t="shared" si="3"/>
        <v>20</v>
      </c>
      <c r="E26" s="33">
        <f t="shared" si="3"/>
        <v>0</v>
      </c>
      <c r="F26" s="33">
        <f t="shared" si="3"/>
        <v>0</v>
      </c>
      <c r="G26" s="33">
        <f t="shared" si="3"/>
        <v>2</v>
      </c>
      <c r="H26" s="33">
        <f t="shared" si="3"/>
        <v>14</v>
      </c>
      <c r="I26" s="33">
        <f t="shared" si="3"/>
        <v>2</v>
      </c>
      <c r="J26" s="33">
        <f t="shared" si="3"/>
        <v>7</v>
      </c>
      <c r="K26" s="33">
        <f t="shared" si="3"/>
        <v>6</v>
      </c>
      <c r="L26" s="34">
        <f t="shared" si="1"/>
        <v>223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44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11</v>
      </c>
      <c r="D14" s="30">
        <v>0</v>
      </c>
      <c r="E14" s="30">
        <v>0</v>
      </c>
      <c r="F14" s="30">
        <v>0</v>
      </c>
      <c r="G14" s="30">
        <v>0</v>
      </c>
      <c r="H14" s="30">
        <v>2</v>
      </c>
      <c r="I14" s="30">
        <v>0</v>
      </c>
      <c r="J14" s="30">
        <v>2</v>
      </c>
      <c r="K14" s="30">
        <v>0</v>
      </c>
      <c r="L14" s="30">
        <f>SUM(C14:K14)</f>
        <v>15</v>
      </c>
      <c r="M14" s="28"/>
    </row>
    <row r="15" spans="1:13" ht="24.75" customHeight="1">
      <c r="A15" s="28"/>
      <c r="B15" s="17" t="s">
        <v>67</v>
      </c>
      <c r="C15" s="30">
        <v>5</v>
      </c>
      <c r="D15" s="30">
        <v>1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2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21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2</v>
      </c>
      <c r="I16" s="31">
        <f t="shared" si="0"/>
        <v>0</v>
      </c>
      <c r="J16" s="31">
        <f t="shared" si="0"/>
        <v>4</v>
      </c>
      <c r="K16" s="31">
        <f t="shared" si="0"/>
        <v>0</v>
      </c>
      <c r="L16" s="31">
        <f>SUM(C16:K16)</f>
        <v>28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66</v>
      </c>
      <c r="D18" s="30">
        <v>2</v>
      </c>
      <c r="E18" s="30">
        <v>0</v>
      </c>
      <c r="F18" s="30">
        <v>0</v>
      </c>
      <c r="G18" s="30">
        <v>0</v>
      </c>
      <c r="H18" s="30">
        <v>2</v>
      </c>
      <c r="I18" s="30">
        <v>0</v>
      </c>
      <c r="J18" s="32">
        <v>0</v>
      </c>
      <c r="K18" s="30">
        <v>1</v>
      </c>
      <c r="L18" s="30">
        <f t="shared" ref="L18:L26" si="1">SUM(C18:K18)</f>
        <v>71</v>
      </c>
      <c r="M18" s="28"/>
    </row>
    <row r="19" spans="1:13" ht="24.75" customHeight="1">
      <c r="A19" s="28"/>
      <c r="B19" s="17" t="s">
        <v>58</v>
      </c>
      <c r="C19" s="30">
        <v>1</v>
      </c>
      <c r="D19" s="30">
        <v>0</v>
      </c>
      <c r="E19" s="30">
        <v>0</v>
      </c>
      <c r="F19" s="30">
        <v>0</v>
      </c>
      <c r="G19" s="30">
        <v>0</v>
      </c>
      <c r="H19" s="30">
        <v>1</v>
      </c>
      <c r="I19" s="30">
        <v>0</v>
      </c>
      <c r="J19" s="32">
        <v>0</v>
      </c>
      <c r="K19" s="30">
        <v>1</v>
      </c>
      <c r="L19" s="30">
        <f t="shared" si="1"/>
        <v>3</v>
      </c>
      <c r="M19" s="28"/>
    </row>
    <row r="20" spans="1:13" ht="24.75" customHeight="1">
      <c r="A20" s="28"/>
      <c r="B20" s="17" t="s">
        <v>59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0</v>
      </c>
      <c r="M20" s="28"/>
    </row>
    <row r="21" spans="1:13" ht="24.75" customHeight="1">
      <c r="A21" s="28"/>
      <c r="B21" s="17" t="s">
        <v>60</v>
      </c>
      <c r="C21" s="30">
        <v>7</v>
      </c>
      <c r="D21" s="30">
        <v>1</v>
      </c>
      <c r="E21" s="30">
        <v>0</v>
      </c>
      <c r="F21" s="30">
        <v>0</v>
      </c>
      <c r="G21" s="30">
        <v>1</v>
      </c>
      <c r="H21" s="30">
        <v>4</v>
      </c>
      <c r="I21" s="30">
        <v>0</v>
      </c>
      <c r="J21" s="32">
        <v>0</v>
      </c>
      <c r="K21" s="30">
        <v>2</v>
      </c>
      <c r="L21" s="30">
        <f t="shared" si="1"/>
        <v>15</v>
      </c>
      <c r="M21" s="28"/>
    </row>
    <row r="22" spans="1:13" ht="24.75" customHeight="1">
      <c r="A22" s="28"/>
      <c r="B22" s="17" t="s">
        <v>61</v>
      </c>
      <c r="C22" s="30">
        <v>30</v>
      </c>
      <c r="D22" s="30">
        <v>9</v>
      </c>
      <c r="E22" s="30">
        <v>0</v>
      </c>
      <c r="F22" s="30">
        <v>0</v>
      </c>
      <c r="G22" s="30">
        <v>1</v>
      </c>
      <c r="H22" s="30">
        <v>13</v>
      </c>
      <c r="I22" s="30">
        <v>0</v>
      </c>
      <c r="J22" s="32">
        <v>0</v>
      </c>
      <c r="K22" s="30">
        <v>3</v>
      </c>
      <c r="L22" s="30">
        <f t="shared" si="1"/>
        <v>56</v>
      </c>
      <c r="M22" s="28"/>
    </row>
    <row r="23" spans="1:13" ht="24.75" customHeight="1">
      <c r="A23" s="28"/>
      <c r="B23" s="17" t="s">
        <v>62</v>
      </c>
      <c r="C23" s="30">
        <v>22</v>
      </c>
      <c r="D23" s="30">
        <v>3</v>
      </c>
      <c r="E23" s="30">
        <v>0</v>
      </c>
      <c r="F23" s="30">
        <v>0</v>
      </c>
      <c r="G23" s="30">
        <v>0</v>
      </c>
      <c r="H23" s="30">
        <v>14</v>
      </c>
      <c r="I23" s="30">
        <v>0</v>
      </c>
      <c r="J23" s="32">
        <v>0</v>
      </c>
      <c r="K23" s="30">
        <v>1</v>
      </c>
      <c r="L23" s="30">
        <f t="shared" si="1"/>
        <v>40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126</v>
      </c>
      <c r="D25" s="31">
        <f t="shared" si="2"/>
        <v>15</v>
      </c>
      <c r="E25" s="31">
        <f t="shared" si="2"/>
        <v>0</v>
      </c>
      <c r="F25" s="31">
        <f t="shared" si="2"/>
        <v>0</v>
      </c>
      <c r="G25" s="31">
        <f t="shared" si="2"/>
        <v>2</v>
      </c>
      <c r="H25" s="31">
        <f t="shared" si="2"/>
        <v>34</v>
      </c>
      <c r="I25" s="31">
        <f t="shared" si="2"/>
        <v>0</v>
      </c>
      <c r="J25" s="31">
        <f t="shared" si="2"/>
        <v>0</v>
      </c>
      <c r="K25" s="31">
        <f t="shared" si="2"/>
        <v>8</v>
      </c>
      <c r="L25" s="31">
        <f t="shared" si="1"/>
        <v>185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147</v>
      </c>
      <c r="D26" s="33">
        <f t="shared" si="3"/>
        <v>16</v>
      </c>
      <c r="E26" s="33">
        <f t="shared" si="3"/>
        <v>0</v>
      </c>
      <c r="F26" s="33">
        <f t="shared" si="3"/>
        <v>0</v>
      </c>
      <c r="G26" s="33">
        <f t="shared" si="3"/>
        <v>2</v>
      </c>
      <c r="H26" s="33">
        <f t="shared" si="3"/>
        <v>36</v>
      </c>
      <c r="I26" s="33">
        <f t="shared" si="3"/>
        <v>0</v>
      </c>
      <c r="J26" s="33">
        <f t="shared" si="3"/>
        <v>4</v>
      </c>
      <c r="K26" s="33">
        <f t="shared" si="3"/>
        <v>8</v>
      </c>
      <c r="L26" s="34">
        <f t="shared" si="1"/>
        <v>213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156"/>
      <c r="B1" s="156" t="s">
        <v>0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13" ht="30" customHeight="1">
      <c r="A2" s="156"/>
      <c r="B2" s="156" t="s">
        <v>1</v>
      </c>
      <c r="C2" s="156"/>
      <c r="D2" s="157" t="s">
        <v>2</v>
      </c>
      <c r="E2" s="156"/>
      <c r="F2" s="156"/>
      <c r="G2" s="156"/>
      <c r="H2" s="156"/>
      <c r="I2" s="156"/>
      <c r="J2" s="156"/>
      <c r="K2" s="156"/>
      <c r="L2" s="156"/>
      <c r="M2" s="156"/>
    </row>
    <row r="3" spans="1:13" ht="30" customHeight="1">
      <c r="A3" s="156"/>
      <c r="B3" s="156" t="s">
        <v>3</v>
      </c>
      <c r="C3" s="156"/>
      <c r="D3" s="158" t="s">
        <v>45</v>
      </c>
      <c r="E3" s="156"/>
      <c r="F3" s="156"/>
      <c r="G3" s="157"/>
      <c r="H3" s="157"/>
      <c r="I3" s="157"/>
      <c r="J3" s="157"/>
      <c r="K3" s="157"/>
      <c r="L3" s="157"/>
      <c r="M3" s="156"/>
    </row>
    <row r="4" spans="1:13" ht="30" customHeight="1">
      <c r="A4" s="156"/>
      <c r="B4" s="156" t="s">
        <v>5</v>
      </c>
      <c r="C4" s="156"/>
      <c r="D4" s="159" t="s">
        <v>47</v>
      </c>
      <c r="E4" s="158">
        <v>2020</v>
      </c>
      <c r="F4" s="156"/>
      <c r="G4" s="157"/>
      <c r="H4" s="157"/>
      <c r="I4" s="157"/>
      <c r="J4" s="157"/>
      <c r="K4" s="157"/>
      <c r="L4" s="157"/>
      <c r="M4" s="156"/>
    </row>
    <row r="5" spans="1:13" ht="39.75" customHeight="1">
      <c r="A5" s="156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156"/>
    </row>
    <row r="6" spans="1:13" ht="19.5" customHeight="1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</row>
    <row r="7" spans="1:13" ht="30" customHeight="1">
      <c r="A7" s="160"/>
      <c r="B7" s="161" t="s">
        <v>7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</row>
    <row r="8" spans="1:13" ht="30" customHeight="1">
      <c r="A8" s="160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160"/>
    </row>
    <row r="9" spans="1:13" ht="30" customHeight="1">
      <c r="A9" s="160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160"/>
    </row>
    <row r="10" spans="1:13" ht="39.75" customHeight="1">
      <c r="A10" s="160"/>
      <c r="B10" s="4"/>
      <c r="C10" s="162" t="s">
        <v>14</v>
      </c>
      <c r="D10" s="162" t="s">
        <v>15</v>
      </c>
      <c r="E10" s="162" t="s">
        <v>16</v>
      </c>
      <c r="F10" s="162" t="s">
        <v>17</v>
      </c>
      <c r="G10" s="162" t="s">
        <v>18</v>
      </c>
      <c r="H10" s="162" t="s">
        <v>16</v>
      </c>
      <c r="I10" s="162" t="s">
        <v>17</v>
      </c>
      <c r="J10" s="4"/>
      <c r="K10" s="4"/>
      <c r="L10" s="4"/>
      <c r="M10" s="160"/>
    </row>
    <row r="11" spans="1:13" ht="24.75" customHeight="1">
      <c r="A11" s="160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160"/>
    </row>
    <row r="12" spans="1:13" ht="24.75" customHeight="1">
      <c r="A12" s="160"/>
      <c r="B12" s="163" t="s">
        <v>51</v>
      </c>
      <c r="C12" s="164">
        <v>1</v>
      </c>
      <c r="D12" s="164">
        <v>0</v>
      </c>
      <c r="E12" s="164">
        <v>0</v>
      </c>
      <c r="F12" s="164">
        <v>0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64">
        <f>SUM(C12:K12)</f>
        <v>1</v>
      </c>
      <c r="M12" s="160"/>
    </row>
    <row r="13" spans="1:13" ht="24.75" customHeight="1">
      <c r="A13" s="160"/>
      <c r="B13" s="163" t="s">
        <v>52</v>
      </c>
      <c r="C13" s="164">
        <v>3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64">
        <f>SUM(C13:K13)</f>
        <v>3</v>
      </c>
      <c r="M13" s="160"/>
    </row>
    <row r="14" spans="1:13" ht="24.75" customHeight="1">
      <c r="A14" s="160"/>
      <c r="B14" s="163" t="s">
        <v>53</v>
      </c>
      <c r="C14" s="164">
        <v>13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64">
        <f>SUM(C14:K14)</f>
        <v>13</v>
      </c>
      <c r="M14" s="160"/>
    </row>
    <row r="15" spans="1:13" ht="24.75" customHeight="1">
      <c r="A15" s="160"/>
      <c r="B15" s="163" t="s">
        <v>67</v>
      </c>
      <c r="C15" s="164">
        <v>5</v>
      </c>
      <c r="D15" s="164">
        <v>0</v>
      </c>
      <c r="E15" s="164">
        <v>0</v>
      </c>
      <c r="F15" s="164">
        <v>0</v>
      </c>
      <c r="G15" s="164">
        <v>0</v>
      </c>
      <c r="H15" s="164">
        <v>0</v>
      </c>
      <c r="I15" s="164">
        <v>0</v>
      </c>
      <c r="J15" s="164">
        <v>1</v>
      </c>
      <c r="K15" s="164">
        <v>0</v>
      </c>
      <c r="L15" s="164">
        <f>SUM(C15:K15)</f>
        <v>6</v>
      </c>
      <c r="M15" s="160"/>
    </row>
    <row r="16" spans="1:13" ht="24.75" customHeight="1">
      <c r="A16" s="160"/>
      <c r="B16" s="165" t="s">
        <v>55</v>
      </c>
      <c r="C16" s="166">
        <f t="shared" ref="C16:K16" si="0">SUM(C12:C15)</f>
        <v>22</v>
      </c>
      <c r="D16" s="166">
        <f t="shared" si="0"/>
        <v>0</v>
      </c>
      <c r="E16" s="166">
        <f t="shared" si="0"/>
        <v>0</v>
      </c>
      <c r="F16" s="166">
        <f t="shared" si="0"/>
        <v>0</v>
      </c>
      <c r="G16" s="166">
        <f t="shared" si="0"/>
        <v>0</v>
      </c>
      <c r="H16" s="166">
        <f t="shared" si="0"/>
        <v>0</v>
      </c>
      <c r="I16" s="166">
        <f t="shared" si="0"/>
        <v>0</v>
      </c>
      <c r="J16" s="166">
        <f t="shared" si="0"/>
        <v>1</v>
      </c>
      <c r="K16" s="166">
        <f t="shared" si="0"/>
        <v>0</v>
      </c>
      <c r="L16" s="166">
        <f>SUM(C16:K16)</f>
        <v>23</v>
      </c>
      <c r="M16" s="160"/>
    </row>
    <row r="17" spans="1:13" ht="24.75" customHeight="1">
      <c r="A17" s="160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160"/>
    </row>
    <row r="18" spans="1:13" ht="24.75" customHeight="1">
      <c r="A18" s="160"/>
      <c r="B18" s="163" t="s">
        <v>57</v>
      </c>
      <c r="C18" s="164">
        <v>38</v>
      </c>
      <c r="D18" s="164">
        <v>3</v>
      </c>
      <c r="E18" s="164">
        <v>2</v>
      </c>
      <c r="F18" s="164">
        <v>0</v>
      </c>
      <c r="G18" s="164">
        <v>1</v>
      </c>
      <c r="H18" s="164">
        <v>4</v>
      </c>
      <c r="I18" s="164">
        <v>0</v>
      </c>
      <c r="J18" s="167">
        <v>0</v>
      </c>
      <c r="K18" s="164">
        <v>0</v>
      </c>
      <c r="L18" s="164">
        <f t="shared" ref="L18:L26" si="1">SUM(C18:K18)</f>
        <v>48</v>
      </c>
      <c r="M18" s="160"/>
    </row>
    <row r="19" spans="1:13" ht="24.75" customHeight="1">
      <c r="A19" s="160"/>
      <c r="B19" s="163" t="s">
        <v>58</v>
      </c>
      <c r="C19" s="164">
        <v>2</v>
      </c>
      <c r="D19" s="164">
        <v>1</v>
      </c>
      <c r="E19" s="164">
        <v>0</v>
      </c>
      <c r="F19" s="164">
        <v>0</v>
      </c>
      <c r="G19" s="164">
        <v>0</v>
      </c>
      <c r="H19" s="164">
        <v>1</v>
      </c>
      <c r="I19" s="164">
        <v>0</v>
      </c>
      <c r="J19" s="167">
        <v>0</v>
      </c>
      <c r="K19" s="164">
        <v>1</v>
      </c>
      <c r="L19" s="164">
        <f t="shared" si="1"/>
        <v>5</v>
      </c>
      <c r="M19" s="160"/>
    </row>
    <row r="20" spans="1:13" ht="24.75" customHeight="1">
      <c r="A20" s="160"/>
      <c r="B20" s="163" t="s">
        <v>59</v>
      </c>
      <c r="C20" s="164">
        <v>7</v>
      </c>
      <c r="D20" s="164">
        <v>1</v>
      </c>
      <c r="E20" s="164">
        <v>0</v>
      </c>
      <c r="F20" s="164">
        <v>0</v>
      </c>
      <c r="G20" s="164">
        <v>0</v>
      </c>
      <c r="H20" s="164">
        <v>1</v>
      </c>
      <c r="I20" s="164">
        <v>1</v>
      </c>
      <c r="J20" s="167">
        <v>0</v>
      </c>
      <c r="K20" s="164">
        <v>0</v>
      </c>
      <c r="L20" s="164">
        <f t="shared" si="1"/>
        <v>10</v>
      </c>
      <c r="M20" s="160"/>
    </row>
    <row r="21" spans="1:13" ht="24.75" customHeight="1">
      <c r="A21" s="160"/>
      <c r="B21" s="163" t="s">
        <v>60</v>
      </c>
      <c r="C21" s="164">
        <v>1</v>
      </c>
      <c r="D21" s="164">
        <v>0</v>
      </c>
      <c r="E21" s="164">
        <v>0</v>
      </c>
      <c r="F21" s="164">
        <v>0</v>
      </c>
      <c r="G21" s="164">
        <v>0</v>
      </c>
      <c r="H21" s="164">
        <v>0</v>
      </c>
      <c r="I21" s="164">
        <v>0</v>
      </c>
      <c r="J21" s="167">
        <v>0</v>
      </c>
      <c r="K21" s="164">
        <v>1</v>
      </c>
      <c r="L21" s="164">
        <f t="shared" si="1"/>
        <v>2</v>
      </c>
      <c r="M21" s="160"/>
    </row>
    <row r="22" spans="1:13" ht="24.75" customHeight="1">
      <c r="A22" s="160"/>
      <c r="B22" s="163" t="s">
        <v>61</v>
      </c>
      <c r="C22" s="164">
        <v>2</v>
      </c>
      <c r="D22" s="164">
        <v>1</v>
      </c>
      <c r="E22" s="164">
        <v>0</v>
      </c>
      <c r="F22" s="164">
        <v>0</v>
      </c>
      <c r="G22" s="164">
        <v>0</v>
      </c>
      <c r="H22" s="164">
        <v>2</v>
      </c>
      <c r="I22" s="164">
        <v>0</v>
      </c>
      <c r="J22" s="167">
        <v>0</v>
      </c>
      <c r="K22" s="164">
        <v>0</v>
      </c>
      <c r="L22" s="164">
        <f t="shared" si="1"/>
        <v>5</v>
      </c>
      <c r="M22" s="160"/>
    </row>
    <row r="23" spans="1:13" ht="24.75" customHeight="1">
      <c r="A23" s="160"/>
      <c r="B23" s="163" t="s">
        <v>62</v>
      </c>
      <c r="C23" s="164">
        <v>10</v>
      </c>
      <c r="D23" s="164">
        <v>0</v>
      </c>
      <c r="E23" s="164">
        <v>0</v>
      </c>
      <c r="F23" s="164">
        <v>0</v>
      </c>
      <c r="G23" s="164">
        <v>0</v>
      </c>
      <c r="H23" s="164">
        <v>1</v>
      </c>
      <c r="I23" s="164">
        <v>0</v>
      </c>
      <c r="J23" s="167">
        <v>0</v>
      </c>
      <c r="K23" s="164">
        <v>4</v>
      </c>
      <c r="L23" s="164">
        <f t="shared" si="1"/>
        <v>15</v>
      </c>
      <c r="M23" s="160"/>
    </row>
    <row r="24" spans="1:13" ht="24.75" customHeight="1">
      <c r="A24" s="160"/>
      <c r="B24" s="168" t="s">
        <v>63</v>
      </c>
      <c r="C24" s="164">
        <v>0</v>
      </c>
      <c r="D24" s="164">
        <v>0</v>
      </c>
      <c r="E24" s="164">
        <v>0</v>
      </c>
      <c r="F24" s="164">
        <v>0</v>
      </c>
      <c r="G24" s="164">
        <v>0</v>
      </c>
      <c r="H24" s="164">
        <v>0</v>
      </c>
      <c r="I24" s="164">
        <v>0</v>
      </c>
      <c r="J24" s="167">
        <v>0</v>
      </c>
      <c r="K24" s="164">
        <v>0</v>
      </c>
      <c r="L24" s="164">
        <f t="shared" si="1"/>
        <v>0</v>
      </c>
      <c r="M24" s="160"/>
    </row>
    <row r="25" spans="1:13" ht="24.75" customHeight="1">
      <c r="A25" s="160"/>
      <c r="B25" s="165" t="s">
        <v>64</v>
      </c>
      <c r="C25" s="166">
        <f t="shared" ref="C25:K25" si="2">SUM(C18:C24)</f>
        <v>60</v>
      </c>
      <c r="D25" s="166">
        <f t="shared" si="2"/>
        <v>6</v>
      </c>
      <c r="E25" s="166">
        <f t="shared" si="2"/>
        <v>2</v>
      </c>
      <c r="F25" s="166">
        <f t="shared" si="2"/>
        <v>0</v>
      </c>
      <c r="G25" s="166">
        <f t="shared" si="2"/>
        <v>1</v>
      </c>
      <c r="H25" s="166">
        <f t="shared" si="2"/>
        <v>9</v>
      </c>
      <c r="I25" s="166">
        <f t="shared" si="2"/>
        <v>1</v>
      </c>
      <c r="J25" s="166">
        <f t="shared" si="2"/>
        <v>0</v>
      </c>
      <c r="K25" s="166">
        <f t="shared" si="2"/>
        <v>6</v>
      </c>
      <c r="L25" s="166">
        <f t="shared" si="1"/>
        <v>85</v>
      </c>
      <c r="M25" s="160"/>
    </row>
    <row r="26" spans="1:13" ht="24.75" customHeight="1">
      <c r="A26" s="160"/>
      <c r="B26" s="169" t="s">
        <v>11</v>
      </c>
      <c r="C26" s="170">
        <f t="shared" ref="C26:K26" si="3">C16+C25</f>
        <v>82</v>
      </c>
      <c r="D26" s="170">
        <f t="shared" si="3"/>
        <v>6</v>
      </c>
      <c r="E26" s="170">
        <f t="shared" si="3"/>
        <v>2</v>
      </c>
      <c r="F26" s="170">
        <f t="shared" si="3"/>
        <v>0</v>
      </c>
      <c r="G26" s="170">
        <f t="shared" si="3"/>
        <v>1</v>
      </c>
      <c r="H26" s="170">
        <f t="shared" si="3"/>
        <v>9</v>
      </c>
      <c r="I26" s="170">
        <f t="shared" si="3"/>
        <v>1</v>
      </c>
      <c r="J26" s="170">
        <f t="shared" si="3"/>
        <v>1</v>
      </c>
      <c r="K26" s="170">
        <f t="shared" si="3"/>
        <v>6</v>
      </c>
      <c r="L26" s="171">
        <f t="shared" si="1"/>
        <v>108</v>
      </c>
      <c r="M26" s="160"/>
    </row>
    <row r="27" spans="1:13" ht="24.75" customHeight="1">
      <c r="A27" s="160"/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</row>
    <row r="28" spans="1:13" ht="24.75" customHeight="1">
      <c r="A28" s="160"/>
      <c r="B28" s="172" t="s">
        <v>65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</row>
    <row r="29" spans="1:13" ht="30" customHeight="1">
      <c r="A29" s="160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60"/>
    </row>
    <row r="30" spans="1:13" ht="30" customHeight="1">
      <c r="A30" s="160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160"/>
    </row>
    <row r="31" spans="1:13" ht="24.75" customHeight="1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</row>
    <row r="32" spans="1:13" ht="24.75" customHeight="1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173"/>
      <c r="B1" s="173" t="s">
        <v>0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30" customHeight="1">
      <c r="A2" s="173"/>
      <c r="B2" s="173" t="s">
        <v>1</v>
      </c>
      <c r="C2" s="173"/>
      <c r="D2" s="174" t="s">
        <v>2</v>
      </c>
      <c r="E2" s="173"/>
      <c r="F2" s="173"/>
      <c r="G2" s="173"/>
      <c r="H2" s="173"/>
      <c r="I2" s="173"/>
      <c r="J2" s="173"/>
      <c r="K2" s="173"/>
      <c r="L2" s="173"/>
      <c r="M2" s="173"/>
    </row>
    <row r="3" spans="1:13" ht="30" customHeight="1">
      <c r="A3" s="173"/>
      <c r="B3" s="173" t="s">
        <v>3</v>
      </c>
      <c r="C3" s="173"/>
      <c r="D3" s="175" t="s">
        <v>46</v>
      </c>
      <c r="E3" s="173"/>
      <c r="F3" s="173"/>
      <c r="G3" s="174"/>
      <c r="H3" s="174"/>
      <c r="I3" s="174"/>
      <c r="J3" s="174"/>
      <c r="K3" s="174"/>
      <c r="L3" s="174"/>
      <c r="M3" s="173"/>
    </row>
    <row r="4" spans="1:13" ht="30" customHeight="1">
      <c r="A4" s="173"/>
      <c r="B4" s="173" t="s">
        <v>5</v>
      </c>
      <c r="C4" s="173"/>
      <c r="D4" s="176" t="s">
        <v>47</v>
      </c>
      <c r="E4" s="175">
        <v>2020</v>
      </c>
      <c r="F4" s="173"/>
      <c r="G4" s="174"/>
      <c r="H4" s="174"/>
      <c r="I4" s="174"/>
      <c r="J4" s="174"/>
      <c r="K4" s="174"/>
      <c r="L4" s="174"/>
      <c r="M4" s="173"/>
    </row>
    <row r="5" spans="1:13" ht="39.75" customHeight="1">
      <c r="A5" s="173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173"/>
    </row>
    <row r="6" spans="1:13" ht="19.5" customHeight="1">
      <c r="A6" s="177"/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</row>
    <row r="7" spans="1:13" ht="30" customHeight="1">
      <c r="A7" s="177"/>
      <c r="B7" s="178" t="s">
        <v>7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</row>
    <row r="8" spans="1:13" ht="30" customHeight="1">
      <c r="A8" s="177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177"/>
    </row>
    <row r="9" spans="1:13" ht="30" customHeight="1">
      <c r="A9" s="177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177"/>
    </row>
    <row r="10" spans="1:13" ht="39.75" customHeight="1">
      <c r="A10" s="177"/>
      <c r="B10" s="4"/>
      <c r="C10" s="179" t="s">
        <v>14</v>
      </c>
      <c r="D10" s="179" t="s">
        <v>15</v>
      </c>
      <c r="E10" s="179" t="s">
        <v>16</v>
      </c>
      <c r="F10" s="179" t="s">
        <v>17</v>
      </c>
      <c r="G10" s="179" t="s">
        <v>18</v>
      </c>
      <c r="H10" s="179" t="s">
        <v>16</v>
      </c>
      <c r="I10" s="179" t="s">
        <v>17</v>
      </c>
      <c r="J10" s="4"/>
      <c r="K10" s="4"/>
      <c r="L10" s="4"/>
      <c r="M10" s="177"/>
    </row>
    <row r="11" spans="1:13" ht="24.75" customHeight="1">
      <c r="A11" s="177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177"/>
    </row>
    <row r="12" spans="1:13" ht="24.75" customHeight="1">
      <c r="A12" s="177"/>
      <c r="B12" s="180" t="s">
        <v>51</v>
      </c>
      <c r="C12" s="181">
        <v>1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0</v>
      </c>
      <c r="K12" s="181">
        <v>0</v>
      </c>
      <c r="L12" s="181">
        <f>SUM(C12:K12)</f>
        <v>1</v>
      </c>
      <c r="M12" s="177"/>
    </row>
    <row r="13" spans="1:13" ht="24.75" customHeight="1">
      <c r="A13" s="177"/>
      <c r="B13" s="180" t="s">
        <v>52</v>
      </c>
      <c r="C13" s="181">
        <v>4</v>
      </c>
      <c r="D13" s="181">
        <v>0</v>
      </c>
      <c r="E13" s="181">
        <v>0</v>
      </c>
      <c r="F13" s="181">
        <v>0</v>
      </c>
      <c r="G13" s="181">
        <v>0</v>
      </c>
      <c r="H13" s="181">
        <v>0</v>
      </c>
      <c r="I13" s="181">
        <v>0</v>
      </c>
      <c r="J13" s="181">
        <v>0</v>
      </c>
      <c r="K13" s="181">
        <v>0</v>
      </c>
      <c r="L13" s="181">
        <f>SUM(C13:K13)</f>
        <v>4</v>
      </c>
      <c r="M13" s="177"/>
    </row>
    <row r="14" spans="1:13" ht="24.75" customHeight="1">
      <c r="A14" s="177"/>
      <c r="B14" s="180" t="s">
        <v>53</v>
      </c>
      <c r="C14" s="181">
        <v>11</v>
      </c>
      <c r="D14" s="181">
        <v>0</v>
      </c>
      <c r="E14" s="181">
        <v>0</v>
      </c>
      <c r="F14" s="181">
        <v>0</v>
      </c>
      <c r="G14" s="181">
        <v>1</v>
      </c>
      <c r="H14" s="181">
        <v>0</v>
      </c>
      <c r="I14" s="181">
        <v>0</v>
      </c>
      <c r="J14" s="181">
        <v>1</v>
      </c>
      <c r="K14" s="181">
        <v>0</v>
      </c>
      <c r="L14" s="181">
        <f>SUM(C14:K14)</f>
        <v>13</v>
      </c>
      <c r="M14" s="177"/>
    </row>
    <row r="15" spans="1:13" ht="24.75" customHeight="1">
      <c r="A15" s="177"/>
      <c r="B15" s="180" t="s">
        <v>67</v>
      </c>
      <c r="C15" s="181">
        <v>3</v>
      </c>
      <c r="D15" s="181">
        <v>0</v>
      </c>
      <c r="E15" s="181">
        <v>0</v>
      </c>
      <c r="F15" s="181">
        <v>0</v>
      </c>
      <c r="G15" s="181">
        <v>0</v>
      </c>
      <c r="H15" s="181">
        <v>0</v>
      </c>
      <c r="I15" s="181">
        <v>0</v>
      </c>
      <c r="J15" s="181">
        <v>1</v>
      </c>
      <c r="K15" s="181">
        <v>0</v>
      </c>
      <c r="L15" s="181">
        <f>SUM(C15:K15)</f>
        <v>4</v>
      </c>
      <c r="M15" s="177"/>
    </row>
    <row r="16" spans="1:13" ht="24.75" customHeight="1">
      <c r="A16" s="177"/>
      <c r="B16" s="182" t="s">
        <v>55</v>
      </c>
      <c r="C16" s="183">
        <f t="shared" ref="C16:K16" si="0">SUM(C12:C15)</f>
        <v>19</v>
      </c>
      <c r="D16" s="183">
        <f t="shared" si="0"/>
        <v>0</v>
      </c>
      <c r="E16" s="183">
        <f t="shared" si="0"/>
        <v>0</v>
      </c>
      <c r="F16" s="183">
        <f t="shared" si="0"/>
        <v>0</v>
      </c>
      <c r="G16" s="183">
        <f t="shared" si="0"/>
        <v>1</v>
      </c>
      <c r="H16" s="183">
        <f t="shared" si="0"/>
        <v>0</v>
      </c>
      <c r="I16" s="183">
        <f t="shared" si="0"/>
        <v>0</v>
      </c>
      <c r="J16" s="183">
        <f t="shared" si="0"/>
        <v>2</v>
      </c>
      <c r="K16" s="183">
        <f t="shared" si="0"/>
        <v>0</v>
      </c>
      <c r="L16" s="183">
        <f>SUM(C16:K16)</f>
        <v>22</v>
      </c>
      <c r="M16" s="177"/>
    </row>
    <row r="17" spans="1:13" ht="24.75" customHeight="1">
      <c r="A17" s="177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177"/>
    </row>
    <row r="18" spans="1:13" ht="24.75" customHeight="1">
      <c r="A18" s="177"/>
      <c r="B18" s="180" t="s">
        <v>57</v>
      </c>
      <c r="C18" s="181">
        <v>47</v>
      </c>
      <c r="D18" s="181">
        <v>2</v>
      </c>
      <c r="E18" s="181">
        <v>1</v>
      </c>
      <c r="F18" s="181">
        <v>0</v>
      </c>
      <c r="G18" s="181">
        <v>4</v>
      </c>
      <c r="H18" s="181">
        <v>0</v>
      </c>
      <c r="I18" s="181">
        <v>0</v>
      </c>
      <c r="J18" s="184">
        <v>0</v>
      </c>
      <c r="K18" s="181">
        <v>0</v>
      </c>
      <c r="L18" s="181">
        <f t="shared" ref="L18:L26" si="1">SUM(C18:K18)</f>
        <v>54</v>
      </c>
      <c r="M18" s="177"/>
    </row>
    <row r="19" spans="1:13" ht="24.75" customHeight="1">
      <c r="A19" s="177"/>
      <c r="B19" s="180" t="s">
        <v>58</v>
      </c>
      <c r="C19" s="181">
        <v>2</v>
      </c>
      <c r="D19" s="181">
        <v>0</v>
      </c>
      <c r="E19" s="181">
        <v>0</v>
      </c>
      <c r="F19" s="181">
        <v>0</v>
      </c>
      <c r="G19" s="181">
        <v>0</v>
      </c>
      <c r="H19" s="181">
        <v>1</v>
      </c>
      <c r="I19" s="181">
        <v>0</v>
      </c>
      <c r="J19" s="184">
        <v>0</v>
      </c>
      <c r="K19" s="181">
        <v>0</v>
      </c>
      <c r="L19" s="181">
        <f t="shared" si="1"/>
        <v>3</v>
      </c>
      <c r="M19" s="177"/>
    </row>
    <row r="20" spans="1:13" ht="24.75" customHeight="1">
      <c r="A20" s="177"/>
      <c r="B20" s="180" t="s">
        <v>59</v>
      </c>
      <c r="C20" s="181">
        <v>3</v>
      </c>
      <c r="D20" s="181">
        <v>0</v>
      </c>
      <c r="E20" s="181">
        <v>1</v>
      </c>
      <c r="F20" s="181">
        <v>0</v>
      </c>
      <c r="G20" s="181">
        <v>0</v>
      </c>
      <c r="H20" s="181">
        <v>0</v>
      </c>
      <c r="I20" s="181">
        <v>0</v>
      </c>
      <c r="J20" s="184">
        <v>0</v>
      </c>
      <c r="K20" s="181">
        <v>0</v>
      </c>
      <c r="L20" s="181">
        <f t="shared" si="1"/>
        <v>4</v>
      </c>
      <c r="M20" s="177"/>
    </row>
    <row r="21" spans="1:13" ht="24.75" customHeight="1">
      <c r="A21" s="177"/>
      <c r="B21" s="180" t="s">
        <v>60</v>
      </c>
      <c r="C21" s="181">
        <v>10</v>
      </c>
      <c r="D21" s="181">
        <v>0</v>
      </c>
      <c r="E21" s="181">
        <v>1</v>
      </c>
      <c r="F21" s="181">
        <v>0</v>
      </c>
      <c r="G21" s="181">
        <v>0</v>
      </c>
      <c r="H21" s="181">
        <v>0</v>
      </c>
      <c r="I21" s="181">
        <v>0</v>
      </c>
      <c r="J21" s="184">
        <v>0</v>
      </c>
      <c r="K21" s="181">
        <v>0</v>
      </c>
      <c r="L21" s="181">
        <f t="shared" si="1"/>
        <v>11</v>
      </c>
      <c r="M21" s="177"/>
    </row>
    <row r="22" spans="1:13" ht="24.75" customHeight="1">
      <c r="A22" s="177"/>
      <c r="B22" s="180" t="s">
        <v>61</v>
      </c>
      <c r="C22" s="181">
        <v>3</v>
      </c>
      <c r="D22" s="181">
        <v>0</v>
      </c>
      <c r="E22" s="181">
        <v>2</v>
      </c>
      <c r="F22" s="181">
        <v>0</v>
      </c>
      <c r="G22" s="181">
        <v>1</v>
      </c>
      <c r="H22" s="181">
        <v>1</v>
      </c>
      <c r="I22" s="181">
        <v>0</v>
      </c>
      <c r="J22" s="184">
        <v>0</v>
      </c>
      <c r="K22" s="181">
        <v>1</v>
      </c>
      <c r="L22" s="181">
        <f t="shared" si="1"/>
        <v>8</v>
      </c>
      <c r="M22" s="177"/>
    </row>
    <row r="23" spans="1:13" ht="24.75" customHeight="1">
      <c r="A23" s="177"/>
      <c r="B23" s="180" t="s">
        <v>62</v>
      </c>
      <c r="C23" s="181">
        <v>7</v>
      </c>
      <c r="D23" s="181">
        <v>1</v>
      </c>
      <c r="E23" s="181">
        <v>2</v>
      </c>
      <c r="F23" s="181">
        <v>0</v>
      </c>
      <c r="G23" s="181">
        <v>0</v>
      </c>
      <c r="H23" s="181">
        <v>4</v>
      </c>
      <c r="I23" s="181">
        <v>0</v>
      </c>
      <c r="J23" s="184">
        <v>0</v>
      </c>
      <c r="K23" s="181">
        <v>3</v>
      </c>
      <c r="L23" s="181">
        <f t="shared" si="1"/>
        <v>17</v>
      </c>
      <c r="M23" s="177"/>
    </row>
    <row r="24" spans="1:13" ht="24.75" customHeight="1">
      <c r="A24" s="177"/>
      <c r="B24" s="185" t="s">
        <v>63</v>
      </c>
      <c r="C24" s="181">
        <v>0</v>
      </c>
      <c r="D24" s="181">
        <v>0</v>
      </c>
      <c r="E24" s="181">
        <v>0</v>
      </c>
      <c r="F24" s="181">
        <v>0</v>
      </c>
      <c r="G24" s="181">
        <v>0</v>
      </c>
      <c r="H24" s="181">
        <v>0</v>
      </c>
      <c r="I24" s="181">
        <v>0</v>
      </c>
      <c r="J24" s="184">
        <v>0</v>
      </c>
      <c r="K24" s="181">
        <v>0</v>
      </c>
      <c r="L24" s="181">
        <f t="shared" si="1"/>
        <v>0</v>
      </c>
      <c r="M24" s="177"/>
    </row>
    <row r="25" spans="1:13" ht="24.75" customHeight="1">
      <c r="A25" s="177"/>
      <c r="B25" s="182" t="s">
        <v>64</v>
      </c>
      <c r="C25" s="183">
        <f t="shared" ref="C25:K25" si="2">SUM(C18:C24)</f>
        <v>72</v>
      </c>
      <c r="D25" s="183">
        <f t="shared" si="2"/>
        <v>3</v>
      </c>
      <c r="E25" s="183">
        <f t="shared" si="2"/>
        <v>7</v>
      </c>
      <c r="F25" s="183">
        <f t="shared" si="2"/>
        <v>0</v>
      </c>
      <c r="G25" s="183">
        <f t="shared" si="2"/>
        <v>5</v>
      </c>
      <c r="H25" s="183">
        <f t="shared" si="2"/>
        <v>6</v>
      </c>
      <c r="I25" s="183">
        <f t="shared" si="2"/>
        <v>0</v>
      </c>
      <c r="J25" s="183">
        <f t="shared" si="2"/>
        <v>0</v>
      </c>
      <c r="K25" s="183">
        <f t="shared" si="2"/>
        <v>4</v>
      </c>
      <c r="L25" s="183">
        <f t="shared" si="1"/>
        <v>97</v>
      </c>
      <c r="M25" s="177"/>
    </row>
    <row r="26" spans="1:13" ht="24.75" customHeight="1">
      <c r="A26" s="177"/>
      <c r="B26" s="186" t="s">
        <v>11</v>
      </c>
      <c r="C26" s="187">
        <f t="shared" ref="C26:K26" si="3">C16+C25</f>
        <v>91</v>
      </c>
      <c r="D26" s="187">
        <f t="shared" si="3"/>
        <v>3</v>
      </c>
      <c r="E26" s="187">
        <f t="shared" si="3"/>
        <v>7</v>
      </c>
      <c r="F26" s="187">
        <f t="shared" si="3"/>
        <v>0</v>
      </c>
      <c r="G26" s="187">
        <f t="shared" si="3"/>
        <v>6</v>
      </c>
      <c r="H26" s="187">
        <f t="shared" si="3"/>
        <v>6</v>
      </c>
      <c r="I26" s="187">
        <f t="shared" si="3"/>
        <v>0</v>
      </c>
      <c r="J26" s="187">
        <f t="shared" si="3"/>
        <v>2</v>
      </c>
      <c r="K26" s="187">
        <f t="shared" si="3"/>
        <v>4</v>
      </c>
      <c r="L26" s="188">
        <f t="shared" si="1"/>
        <v>119</v>
      </c>
      <c r="M26" s="177"/>
    </row>
    <row r="27" spans="1:13" ht="24.75" customHeight="1">
      <c r="A27" s="177"/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</row>
    <row r="28" spans="1:13" ht="24.75" customHeight="1">
      <c r="A28" s="177"/>
      <c r="B28" s="189" t="s">
        <v>65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</row>
    <row r="29" spans="1:13" ht="30" customHeight="1">
      <c r="A29" s="177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77"/>
    </row>
    <row r="30" spans="1:13" ht="30" customHeight="1">
      <c r="A30" s="177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177"/>
    </row>
    <row r="31" spans="1:13" ht="24.75" customHeight="1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</row>
    <row r="32" spans="1:13" ht="24.75" customHeight="1">
      <c r="A32" s="177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20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3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3</v>
      </c>
      <c r="M13" s="28"/>
    </row>
    <row r="14" spans="1:13" ht="24.75" customHeight="1">
      <c r="A14" s="28"/>
      <c r="B14" s="17" t="s">
        <v>53</v>
      </c>
      <c r="C14" s="30">
        <v>12</v>
      </c>
      <c r="D14" s="30">
        <v>1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f>SUM(C14:K14)</f>
        <v>13</v>
      </c>
      <c r="M14" s="28"/>
    </row>
    <row r="15" spans="1:13" ht="24.75" customHeight="1">
      <c r="A15" s="28"/>
      <c r="B15" s="17" t="s">
        <v>67</v>
      </c>
      <c r="C15" s="30">
        <v>3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3</v>
      </c>
      <c r="K15" s="30">
        <v>0</v>
      </c>
      <c r="L15" s="30">
        <f>SUM(C15:K15)</f>
        <v>6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19</v>
      </c>
      <c r="D16" s="31">
        <f t="shared" si="0"/>
        <v>1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0</v>
      </c>
      <c r="I16" s="31">
        <f t="shared" si="0"/>
        <v>0</v>
      </c>
      <c r="J16" s="31">
        <f t="shared" si="0"/>
        <v>3</v>
      </c>
      <c r="K16" s="31">
        <f t="shared" si="0"/>
        <v>0</v>
      </c>
      <c r="L16" s="31">
        <f>SUM(C16:K16)</f>
        <v>23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47</v>
      </c>
      <c r="D18" s="30">
        <v>1</v>
      </c>
      <c r="E18" s="30">
        <v>0</v>
      </c>
      <c r="F18" s="30">
        <v>0</v>
      </c>
      <c r="G18" s="30">
        <v>0</v>
      </c>
      <c r="H18" s="30">
        <v>1</v>
      </c>
      <c r="I18" s="30">
        <v>0</v>
      </c>
      <c r="J18" s="32">
        <v>0</v>
      </c>
      <c r="K18" s="30">
        <v>0</v>
      </c>
      <c r="L18" s="30">
        <f t="shared" ref="L18:L26" si="1">SUM(C18:K18)</f>
        <v>49</v>
      </c>
      <c r="M18" s="28"/>
    </row>
    <row r="19" spans="1:13" ht="24.75" customHeight="1">
      <c r="A19" s="28"/>
      <c r="B19" s="17" t="s">
        <v>58</v>
      </c>
      <c r="C19" s="30">
        <v>4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1</v>
      </c>
      <c r="L19" s="30">
        <f t="shared" si="1"/>
        <v>5</v>
      </c>
      <c r="M19" s="28"/>
    </row>
    <row r="20" spans="1:13" ht="24.75" customHeight="1">
      <c r="A20" s="28"/>
      <c r="B20" s="17" t="s">
        <v>59</v>
      </c>
      <c r="C20" s="30">
        <v>8</v>
      </c>
      <c r="D20" s="30">
        <v>0</v>
      </c>
      <c r="E20" s="30">
        <v>0</v>
      </c>
      <c r="F20" s="30">
        <v>0</v>
      </c>
      <c r="G20" s="30">
        <v>0</v>
      </c>
      <c r="H20" s="30">
        <v>1</v>
      </c>
      <c r="I20" s="30">
        <v>0</v>
      </c>
      <c r="J20" s="32">
        <v>0</v>
      </c>
      <c r="K20" s="30">
        <v>0</v>
      </c>
      <c r="L20" s="30">
        <f t="shared" si="1"/>
        <v>9</v>
      </c>
      <c r="M20" s="28"/>
    </row>
    <row r="21" spans="1:13" ht="24.75" customHeight="1">
      <c r="A21" s="28"/>
      <c r="B21" s="17" t="s">
        <v>60</v>
      </c>
      <c r="C21" s="30">
        <v>1</v>
      </c>
      <c r="D21" s="30">
        <v>0</v>
      </c>
      <c r="E21" s="30">
        <v>0</v>
      </c>
      <c r="F21" s="30">
        <v>0</v>
      </c>
      <c r="G21" s="30">
        <v>0</v>
      </c>
      <c r="H21" s="30">
        <v>1</v>
      </c>
      <c r="I21" s="30">
        <v>0</v>
      </c>
      <c r="J21" s="32">
        <v>0</v>
      </c>
      <c r="K21" s="30">
        <v>0</v>
      </c>
      <c r="L21" s="30">
        <f t="shared" si="1"/>
        <v>2</v>
      </c>
      <c r="M21" s="28"/>
    </row>
    <row r="22" spans="1:13" ht="24.75" customHeight="1">
      <c r="A22" s="28"/>
      <c r="B22" s="17" t="s">
        <v>61</v>
      </c>
      <c r="C22" s="30">
        <v>1</v>
      </c>
      <c r="D22" s="30">
        <v>0</v>
      </c>
      <c r="E22" s="30">
        <v>0</v>
      </c>
      <c r="F22" s="30">
        <v>0</v>
      </c>
      <c r="G22" s="30">
        <v>0</v>
      </c>
      <c r="H22" s="30">
        <v>4</v>
      </c>
      <c r="I22" s="30">
        <v>0</v>
      </c>
      <c r="J22" s="32">
        <v>0</v>
      </c>
      <c r="K22" s="30">
        <v>0</v>
      </c>
      <c r="L22" s="30">
        <f t="shared" si="1"/>
        <v>5</v>
      </c>
      <c r="M22" s="28"/>
    </row>
    <row r="23" spans="1:13" ht="24.75" customHeight="1">
      <c r="A23" s="28"/>
      <c r="B23" s="17" t="s">
        <v>62</v>
      </c>
      <c r="C23" s="30">
        <v>12</v>
      </c>
      <c r="D23" s="30">
        <v>1</v>
      </c>
      <c r="E23" s="30">
        <v>1</v>
      </c>
      <c r="F23" s="30">
        <v>0</v>
      </c>
      <c r="G23" s="30">
        <v>0</v>
      </c>
      <c r="H23" s="30">
        <v>5</v>
      </c>
      <c r="I23" s="30">
        <v>2</v>
      </c>
      <c r="J23" s="32">
        <v>0</v>
      </c>
      <c r="K23" s="30">
        <v>2</v>
      </c>
      <c r="L23" s="30">
        <f t="shared" si="1"/>
        <v>23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73</v>
      </c>
      <c r="D25" s="31">
        <f t="shared" si="2"/>
        <v>2</v>
      </c>
      <c r="E25" s="31">
        <f t="shared" si="2"/>
        <v>1</v>
      </c>
      <c r="F25" s="31">
        <f t="shared" si="2"/>
        <v>0</v>
      </c>
      <c r="G25" s="31">
        <f t="shared" si="2"/>
        <v>0</v>
      </c>
      <c r="H25" s="31">
        <f t="shared" si="2"/>
        <v>12</v>
      </c>
      <c r="I25" s="31">
        <f t="shared" si="2"/>
        <v>2</v>
      </c>
      <c r="J25" s="31">
        <f t="shared" si="2"/>
        <v>0</v>
      </c>
      <c r="K25" s="31">
        <f t="shared" si="2"/>
        <v>3</v>
      </c>
      <c r="L25" s="31">
        <f t="shared" si="1"/>
        <v>93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92</v>
      </c>
      <c r="D26" s="33">
        <f t="shared" si="3"/>
        <v>3</v>
      </c>
      <c r="E26" s="33">
        <f t="shared" si="3"/>
        <v>1</v>
      </c>
      <c r="F26" s="33">
        <f t="shared" si="3"/>
        <v>0</v>
      </c>
      <c r="G26" s="33">
        <f t="shared" si="3"/>
        <v>0</v>
      </c>
      <c r="H26" s="33">
        <f t="shared" si="3"/>
        <v>12</v>
      </c>
      <c r="I26" s="33">
        <f t="shared" si="3"/>
        <v>2</v>
      </c>
      <c r="J26" s="33">
        <f t="shared" si="3"/>
        <v>3</v>
      </c>
      <c r="K26" s="33">
        <f t="shared" si="3"/>
        <v>3</v>
      </c>
      <c r="L26" s="34">
        <f t="shared" si="1"/>
        <v>116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37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30" customHeight="1">
      <c r="A2" s="37"/>
      <c r="B2" s="37" t="s">
        <v>1</v>
      </c>
      <c r="C2" s="37"/>
      <c r="D2" s="38" t="s">
        <v>2</v>
      </c>
      <c r="E2" s="37"/>
      <c r="F2" s="37"/>
      <c r="G2" s="37"/>
      <c r="H2" s="37"/>
      <c r="I2" s="37"/>
      <c r="J2" s="37"/>
      <c r="K2" s="37"/>
      <c r="L2" s="37"/>
      <c r="M2" s="37"/>
    </row>
    <row r="3" spans="1:13" ht="30" customHeight="1">
      <c r="A3" s="37"/>
      <c r="B3" s="37" t="s">
        <v>3</v>
      </c>
      <c r="C3" s="37"/>
      <c r="D3" s="39" t="s">
        <v>21</v>
      </c>
      <c r="E3" s="37"/>
      <c r="F3" s="37"/>
      <c r="G3" s="38"/>
      <c r="H3" s="38"/>
      <c r="I3" s="38"/>
      <c r="J3" s="38"/>
      <c r="K3" s="38"/>
      <c r="L3" s="38"/>
      <c r="M3" s="37"/>
    </row>
    <row r="4" spans="1:13" ht="30" customHeight="1">
      <c r="A4" s="37"/>
      <c r="B4" s="37" t="s">
        <v>5</v>
      </c>
      <c r="C4" s="37"/>
      <c r="D4" s="40" t="s">
        <v>47</v>
      </c>
      <c r="E4" s="39">
        <v>2020</v>
      </c>
      <c r="F4" s="37"/>
      <c r="G4" s="38"/>
      <c r="H4" s="38"/>
      <c r="I4" s="38"/>
      <c r="J4" s="38"/>
      <c r="K4" s="38"/>
      <c r="L4" s="38"/>
      <c r="M4" s="37"/>
    </row>
    <row r="5" spans="1:13" ht="39.75" customHeight="1">
      <c r="A5" s="3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37"/>
    </row>
    <row r="6" spans="1:13" ht="19.5" customHeight="1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30" customHeight="1">
      <c r="A7" s="41"/>
      <c r="B7" s="42" t="s">
        <v>7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13" ht="30" customHeight="1">
      <c r="A8" s="41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41"/>
    </row>
    <row r="9" spans="1:13" ht="30" customHeight="1">
      <c r="A9" s="41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41"/>
    </row>
    <row r="10" spans="1:13" ht="39.75" customHeight="1">
      <c r="A10" s="41"/>
      <c r="B10" s="4"/>
      <c r="C10" s="43" t="s">
        <v>14</v>
      </c>
      <c r="D10" s="43" t="s">
        <v>15</v>
      </c>
      <c r="E10" s="43" t="s">
        <v>16</v>
      </c>
      <c r="F10" s="43" t="s">
        <v>17</v>
      </c>
      <c r="G10" s="43" t="s">
        <v>18</v>
      </c>
      <c r="H10" s="43" t="s">
        <v>16</v>
      </c>
      <c r="I10" s="43" t="s">
        <v>17</v>
      </c>
      <c r="J10" s="4"/>
      <c r="K10" s="4"/>
      <c r="L10" s="4"/>
      <c r="M10" s="41"/>
    </row>
    <row r="11" spans="1:13" ht="24.75" customHeight="1">
      <c r="A11" s="41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41"/>
    </row>
    <row r="12" spans="1:13" ht="24.75" customHeight="1">
      <c r="A12" s="41"/>
      <c r="B12" s="44" t="s">
        <v>51</v>
      </c>
      <c r="C12" s="45">
        <v>0</v>
      </c>
      <c r="D12" s="45">
        <v>0</v>
      </c>
      <c r="E12" s="45">
        <v>0</v>
      </c>
      <c r="F12" s="45">
        <v>0</v>
      </c>
      <c r="G12" s="45">
        <v>1</v>
      </c>
      <c r="H12" s="45">
        <v>0</v>
      </c>
      <c r="I12" s="45">
        <v>0</v>
      </c>
      <c r="J12" s="45">
        <v>0</v>
      </c>
      <c r="K12" s="45">
        <v>0</v>
      </c>
      <c r="L12" s="45">
        <f>SUM(C12:K12)</f>
        <v>1</v>
      </c>
      <c r="M12" s="41"/>
    </row>
    <row r="13" spans="1:13" ht="24.75" customHeight="1">
      <c r="A13" s="41"/>
      <c r="B13" s="44" t="s">
        <v>52</v>
      </c>
      <c r="C13" s="45">
        <v>3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2</v>
      </c>
      <c r="K13" s="45">
        <v>0</v>
      </c>
      <c r="L13" s="45">
        <f>SUM(C13:K13)</f>
        <v>5</v>
      </c>
      <c r="M13" s="41"/>
    </row>
    <row r="14" spans="1:13" ht="24.75" customHeight="1">
      <c r="A14" s="41"/>
      <c r="B14" s="44" t="s">
        <v>53</v>
      </c>
      <c r="C14" s="45">
        <v>11</v>
      </c>
      <c r="D14" s="45">
        <v>1</v>
      </c>
      <c r="E14" s="45">
        <v>0</v>
      </c>
      <c r="F14" s="45">
        <v>0</v>
      </c>
      <c r="G14" s="45">
        <v>1</v>
      </c>
      <c r="H14" s="45">
        <v>0</v>
      </c>
      <c r="I14" s="45">
        <v>0</v>
      </c>
      <c r="J14" s="45">
        <v>5</v>
      </c>
      <c r="K14" s="45">
        <v>0</v>
      </c>
      <c r="L14" s="45">
        <f>SUM(C14:K14)</f>
        <v>18</v>
      </c>
      <c r="M14" s="41"/>
    </row>
    <row r="15" spans="1:13" ht="24.75" customHeight="1">
      <c r="A15" s="41"/>
      <c r="B15" s="44" t="s">
        <v>67</v>
      </c>
      <c r="C15" s="45">
        <v>1</v>
      </c>
      <c r="D15" s="45">
        <v>1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3</v>
      </c>
      <c r="K15" s="45">
        <v>0</v>
      </c>
      <c r="L15" s="45">
        <f>SUM(C15:K15)</f>
        <v>5</v>
      </c>
      <c r="M15" s="41"/>
    </row>
    <row r="16" spans="1:13" ht="24.75" customHeight="1">
      <c r="A16" s="41"/>
      <c r="B16" s="46" t="s">
        <v>55</v>
      </c>
      <c r="C16" s="47">
        <f t="shared" ref="C16:K16" si="0">SUM(C12:C15)</f>
        <v>15</v>
      </c>
      <c r="D16" s="47">
        <f t="shared" si="0"/>
        <v>2</v>
      </c>
      <c r="E16" s="47">
        <f t="shared" si="0"/>
        <v>0</v>
      </c>
      <c r="F16" s="47">
        <f t="shared" si="0"/>
        <v>0</v>
      </c>
      <c r="G16" s="47">
        <f t="shared" si="0"/>
        <v>2</v>
      </c>
      <c r="H16" s="47">
        <f t="shared" si="0"/>
        <v>0</v>
      </c>
      <c r="I16" s="47">
        <f t="shared" si="0"/>
        <v>0</v>
      </c>
      <c r="J16" s="47">
        <f t="shared" si="0"/>
        <v>10</v>
      </c>
      <c r="K16" s="47">
        <f t="shared" si="0"/>
        <v>0</v>
      </c>
      <c r="L16" s="47">
        <f>SUM(C16:K16)</f>
        <v>29</v>
      </c>
      <c r="M16" s="41"/>
    </row>
    <row r="17" spans="1:13" ht="24.75" customHeight="1">
      <c r="A17" s="41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41"/>
    </row>
    <row r="18" spans="1:13" ht="24.75" customHeight="1">
      <c r="A18" s="41"/>
      <c r="B18" s="44" t="s">
        <v>57</v>
      </c>
      <c r="C18" s="45">
        <v>69</v>
      </c>
      <c r="D18" s="45">
        <v>12</v>
      </c>
      <c r="E18" s="45">
        <v>0</v>
      </c>
      <c r="F18" s="45">
        <v>0</v>
      </c>
      <c r="G18" s="45">
        <v>0</v>
      </c>
      <c r="H18" s="45">
        <v>1</v>
      </c>
      <c r="I18" s="45">
        <v>0</v>
      </c>
      <c r="J18" s="48">
        <v>0</v>
      </c>
      <c r="K18" s="45">
        <v>1</v>
      </c>
      <c r="L18" s="45">
        <f t="shared" ref="L18:L26" si="1">SUM(C18:K18)</f>
        <v>83</v>
      </c>
      <c r="M18" s="41"/>
    </row>
    <row r="19" spans="1:13" ht="24.75" customHeight="1">
      <c r="A19" s="41"/>
      <c r="B19" s="44" t="s">
        <v>58</v>
      </c>
      <c r="C19" s="45">
        <v>8</v>
      </c>
      <c r="D19" s="45">
        <v>1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8">
        <v>0</v>
      </c>
      <c r="K19" s="45">
        <v>0</v>
      </c>
      <c r="L19" s="45">
        <f t="shared" si="1"/>
        <v>9</v>
      </c>
      <c r="M19" s="41"/>
    </row>
    <row r="20" spans="1:13" ht="24.75" customHeight="1">
      <c r="A20" s="41"/>
      <c r="B20" s="44" t="s">
        <v>59</v>
      </c>
      <c r="C20" s="45">
        <v>33</v>
      </c>
      <c r="D20" s="45">
        <v>3</v>
      </c>
      <c r="E20" s="45">
        <v>1</v>
      </c>
      <c r="F20" s="45">
        <v>0</v>
      </c>
      <c r="G20" s="45">
        <v>0</v>
      </c>
      <c r="H20" s="45">
        <v>0</v>
      </c>
      <c r="I20" s="45">
        <v>0</v>
      </c>
      <c r="J20" s="48">
        <v>0</v>
      </c>
      <c r="K20" s="45">
        <v>0</v>
      </c>
      <c r="L20" s="45">
        <f t="shared" si="1"/>
        <v>37</v>
      </c>
      <c r="M20" s="41"/>
    </row>
    <row r="21" spans="1:13" ht="24.75" customHeight="1">
      <c r="A21" s="41"/>
      <c r="B21" s="44" t="s">
        <v>60</v>
      </c>
      <c r="C21" s="45">
        <v>21</v>
      </c>
      <c r="D21" s="45">
        <v>5</v>
      </c>
      <c r="E21" s="45">
        <v>0</v>
      </c>
      <c r="F21" s="45">
        <v>0</v>
      </c>
      <c r="G21" s="45">
        <v>1</v>
      </c>
      <c r="H21" s="45">
        <v>2</v>
      </c>
      <c r="I21" s="45">
        <v>0</v>
      </c>
      <c r="J21" s="48">
        <v>0</v>
      </c>
      <c r="K21" s="45">
        <v>0</v>
      </c>
      <c r="L21" s="45">
        <f t="shared" si="1"/>
        <v>29</v>
      </c>
      <c r="M21" s="41"/>
    </row>
    <row r="22" spans="1:13" ht="24.75" customHeight="1">
      <c r="A22" s="41"/>
      <c r="B22" s="44" t="s">
        <v>61</v>
      </c>
      <c r="C22" s="45">
        <v>9</v>
      </c>
      <c r="D22" s="45">
        <v>3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8">
        <v>0</v>
      </c>
      <c r="K22" s="45">
        <v>1</v>
      </c>
      <c r="L22" s="45">
        <f t="shared" si="1"/>
        <v>13</v>
      </c>
      <c r="M22" s="41"/>
    </row>
    <row r="23" spans="1:13" ht="24.75" customHeight="1">
      <c r="A23" s="41"/>
      <c r="B23" s="44" t="s">
        <v>62</v>
      </c>
      <c r="C23" s="45">
        <v>38</v>
      </c>
      <c r="D23" s="45">
        <v>13</v>
      </c>
      <c r="E23" s="45">
        <v>1</v>
      </c>
      <c r="F23" s="45">
        <v>0</v>
      </c>
      <c r="G23" s="45">
        <v>0</v>
      </c>
      <c r="H23" s="45">
        <v>8</v>
      </c>
      <c r="I23" s="45">
        <v>1</v>
      </c>
      <c r="J23" s="48">
        <v>0</v>
      </c>
      <c r="K23" s="45">
        <v>1</v>
      </c>
      <c r="L23" s="45">
        <f t="shared" si="1"/>
        <v>62</v>
      </c>
      <c r="M23" s="41"/>
    </row>
    <row r="24" spans="1:13" ht="24.75" customHeight="1">
      <c r="A24" s="41"/>
      <c r="B24" s="49" t="s">
        <v>63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8">
        <v>0</v>
      </c>
      <c r="K24" s="45">
        <v>0</v>
      </c>
      <c r="L24" s="45">
        <f t="shared" si="1"/>
        <v>0</v>
      </c>
      <c r="M24" s="41"/>
    </row>
    <row r="25" spans="1:13" ht="24.75" customHeight="1">
      <c r="A25" s="41"/>
      <c r="B25" s="46" t="s">
        <v>64</v>
      </c>
      <c r="C25" s="47">
        <f t="shared" ref="C25:K25" si="2">SUM(C18:C24)</f>
        <v>178</v>
      </c>
      <c r="D25" s="47">
        <f t="shared" si="2"/>
        <v>37</v>
      </c>
      <c r="E25" s="47">
        <f t="shared" si="2"/>
        <v>2</v>
      </c>
      <c r="F25" s="47">
        <f t="shared" si="2"/>
        <v>0</v>
      </c>
      <c r="G25" s="47">
        <f t="shared" si="2"/>
        <v>1</v>
      </c>
      <c r="H25" s="47">
        <f t="shared" si="2"/>
        <v>11</v>
      </c>
      <c r="I25" s="47">
        <f t="shared" si="2"/>
        <v>1</v>
      </c>
      <c r="J25" s="47">
        <f t="shared" si="2"/>
        <v>0</v>
      </c>
      <c r="K25" s="47">
        <f t="shared" si="2"/>
        <v>3</v>
      </c>
      <c r="L25" s="47">
        <f t="shared" si="1"/>
        <v>233</v>
      </c>
      <c r="M25" s="41"/>
    </row>
    <row r="26" spans="1:13" ht="24.75" customHeight="1">
      <c r="A26" s="41"/>
      <c r="B26" s="50" t="s">
        <v>11</v>
      </c>
      <c r="C26" s="51">
        <f t="shared" ref="C26:K26" si="3">C16+C25</f>
        <v>193</v>
      </c>
      <c r="D26" s="51">
        <f t="shared" si="3"/>
        <v>39</v>
      </c>
      <c r="E26" s="51">
        <f t="shared" si="3"/>
        <v>2</v>
      </c>
      <c r="F26" s="51">
        <f t="shared" si="3"/>
        <v>0</v>
      </c>
      <c r="G26" s="51">
        <f t="shared" si="3"/>
        <v>3</v>
      </c>
      <c r="H26" s="51">
        <f t="shared" si="3"/>
        <v>11</v>
      </c>
      <c r="I26" s="51">
        <f t="shared" si="3"/>
        <v>1</v>
      </c>
      <c r="J26" s="51">
        <f t="shared" si="3"/>
        <v>10</v>
      </c>
      <c r="K26" s="51">
        <f t="shared" si="3"/>
        <v>3</v>
      </c>
      <c r="L26" s="52">
        <f t="shared" si="1"/>
        <v>262</v>
      </c>
      <c r="M26" s="41"/>
    </row>
    <row r="27" spans="1:13" ht="24.75" customHeight="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13" ht="24.75" customHeight="1">
      <c r="A28" s="41"/>
      <c r="B28" s="53" t="s">
        <v>65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</row>
    <row r="29" spans="1:13" ht="30" customHeight="1">
      <c r="A29" s="41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41"/>
    </row>
    <row r="30" spans="1:13" ht="30" customHeight="1">
      <c r="A30" s="41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41"/>
    </row>
    <row r="31" spans="1:13" ht="24.75" customHeigh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</row>
    <row r="32" spans="1:13" ht="24.75" customHeight="1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"/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30" customHeight="1">
      <c r="A2" s="7"/>
      <c r="B2" s="7" t="s">
        <v>1</v>
      </c>
      <c r="C2" s="7"/>
      <c r="D2" s="8" t="s">
        <v>2</v>
      </c>
      <c r="E2" s="7"/>
      <c r="F2" s="7"/>
      <c r="G2" s="7"/>
      <c r="H2" s="7"/>
      <c r="I2" s="7"/>
      <c r="J2" s="7"/>
      <c r="K2" s="7"/>
      <c r="L2" s="7"/>
      <c r="M2" s="7"/>
    </row>
    <row r="3" spans="1:13" ht="30" customHeight="1">
      <c r="A3" s="7"/>
      <c r="B3" s="7" t="s">
        <v>3</v>
      </c>
      <c r="C3" s="7"/>
      <c r="D3" s="9" t="s">
        <v>22</v>
      </c>
      <c r="E3" s="7"/>
      <c r="F3" s="7"/>
      <c r="G3" s="8"/>
      <c r="H3" s="8"/>
      <c r="I3" s="8"/>
      <c r="J3" s="8"/>
      <c r="K3" s="8"/>
      <c r="L3" s="8"/>
      <c r="M3" s="7"/>
    </row>
    <row r="4" spans="1:13" ht="30" customHeight="1">
      <c r="A4" s="7"/>
      <c r="B4" s="7" t="s">
        <v>5</v>
      </c>
      <c r="C4" s="7"/>
      <c r="D4" s="12" t="s">
        <v>47</v>
      </c>
      <c r="E4" s="9">
        <v>2020</v>
      </c>
      <c r="F4" s="7"/>
      <c r="G4" s="8"/>
      <c r="H4" s="8"/>
      <c r="I4" s="8"/>
      <c r="J4" s="8"/>
      <c r="K4" s="8"/>
      <c r="L4" s="8"/>
      <c r="M4" s="7"/>
    </row>
    <row r="5" spans="1:13" ht="39.75" customHeight="1">
      <c r="A5" s="7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19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30" customHeight="1">
      <c r="A7" s="28"/>
      <c r="B7" s="10" t="s">
        <v>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ht="30" customHeight="1">
      <c r="A8" s="2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28"/>
    </row>
    <row r="9" spans="1:13" ht="30" customHeight="1">
      <c r="A9" s="2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28"/>
    </row>
    <row r="10" spans="1:13" ht="39.75" customHeight="1">
      <c r="A10" s="28"/>
      <c r="B10" s="4"/>
      <c r="C10" s="13" t="s">
        <v>14</v>
      </c>
      <c r="D10" s="13" t="s">
        <v>15</v>
      </c>
      <c r="E10" s="13" t="s">
        <v>16</v>
      </c>
      <c r="F10" s="13" t="s">
        <v>17</v>
      </c>
      <c r="G10" s="13" t="s">
        <v>18</v>
      </c>
      <c r="H10" s="13" t="s">
        <v>16</v>
      </c>
      <c r="I10" s="13" t="s">
        <v>17</v>
      </c>
      <c r="J10" s="4"/>
      <c r="K10" s="4"/>
      <c r="L10" s="4"/>
      <c r="M10" s="28"/>
    </row>
    <row r="11" spans="1:13" ht="24.75" customHeight="1">
      <c r="A11" s="2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8"/>
    </row>
    <row r="12" spans="1:13" ht="24.75" customHeight="1">
      <c r="A12" s="28"/>
      <c r="B12" s="17" t="s">
        <v>51</v>
      </c>
      <c r="C12" s="30">
        <v>1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f>SUM(C12:K12)</f>
        <v>1</v>
      </c>
      <c r="M12" s="28"/>
    </row>
    <row r="13" spans="1:13" ht="24.75" customHeight="1">
      <c r="A13" s="28"/>
      <c r="B13" s="17" t="s">
        <v>52</v>
      </c>
      <c r="C13" s="30">
        <v>4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f>SUM(C13:K13)</f>
        <v>4</v>
      </c>
      <c r="M13" s="28"/>
    </row>
    <row r="14" spans="1:13" ht="24.75" customHeight="1">
      <c r="A14" s="28"/>
      <c r="B14" s="17" t="s">
        <v>53</v>
      </c>
      <c r="C14" s="30">
        <v>11</v>
      </c>
      <c r="D14" s="30">
        <v>0</v>
      </c>
      <c r="E14" s="30">
        <v>0</v>
      </c>
      <c r="F14" s="30">
        <v>0</v>
      </c>
      <c r="G14" s="30">
        <v>0</v>
      </c>
      <c r="H14" s="30">
        <v>3</v>
      </c>
      <c r="I14" s="30">
        <v>0</v>
      </c>
      <c r="J14" s="30">
        <v>3</v>
      </c>
      <c r="K14" s="30">
        <v>0</v>
      </c>
      <c r="L14" s="30">
        <f>SUM(C14:K14)</f>
        <v>17</v>
      </c>
      <c r="M14" s="28"/>
    </row>
    <row r="15" spans="1:13" ht="24.75" customHeight="1">
      <c r="A15" s="28"/>
      <c r="B15" s="17" t="s">
        <v>67</v>
      </c>
      <c r="C15" s="30">
        <v>7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1</v>
      </c>
      <c r="K15" s="30">
        <v>0</v>
      </c>
      <c r="L15" s="30">
        <f>SUM(C15:K15)</f>
        <v>8</v>
      </c>
      <c r="M15" s="28"/>
    </row>
    <row r="16" spans="1:13" ht="24.75" customHeight="1">
      <c r="A16" s="28"/>
      <c r="B16" s="19" t="s">
        <v>55</v>
      </c>
      <c r="C16" s="31">
        <f t="shared" ref="C16:K16" si="0">SUM(C12:C15)</f>
        <v>23</v>
      </c>
      <c r="D16" s="31">
        <f t="shared" si="0"/>
        <v>0</v>
      </c>
      <c r="E16" s="31">
        <f t="shared" si="0"/>
        <v>0</v>
      </c>
      <c r="F16" s="31">
        <f t="shared" si="0"/>
        <v>0</v>
      </c>
      <c r="G16" s="31">
        <f t="shared" si="0"/>
        <v>0</v>
      </c>
      <c r="H16" s="31">
        <f t="shared" si="0"/>
        <v>3</v>
      </c>
      <c r="I16" s="31">
        <f t="shared" si="0"/>
        <v>0</v>
      </c>
      <c r="J16" s="31">
        <f t="shared" si="0"/>
        <v>4</v>
      </c>
      <c r="K16" s="31">
        <f t="shared" si="0"/>
        <v>0</v>
      </c>
      <c r="L16" s="31">
        <f>SUM(C16:K16)</f>
        <v>30</v>
      </c>
      <c r="M16" s="28"/>
    </row>
    <row r="17" spans="1:13" ht="24.75" customHeight="1">
      <c r="A17" s="2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8"/>
    </row>
    <row r="18" spans="1:13" ht="24.75" customHeight="1">
      <c r="A18" s="28"/>
      <c r="B18" s="17" t="s">
        <v>57</v>
      </c>
      <c r="C18" s="30">
        <v>99</v>
      </c>
      <c r="D18" s="30">
        <v>0</v>
      </c>
      <c r="E18" s="30">
        <v>0</v>
      </c>
      <c r="F18" s="30">
        <v>0</v>
      </c>
      <c r="G18" s="30">
        <v>2</v>
      </c>
      <c r="H18" s="30">
        <v>9</v>
      </c>
      <c r="I18" s="30">
        <v>0</v>
      </c>
      <c r="J18" s="32">
        <v>0</v>
      </c>
      <c r="K18" s="30">
        <v>8</v>
      </c>
      <c r="L18" s="30">
        <f t="shared" ref="L18:L26" si="1">SUM(C18:K18)</f>
        <v>118</v>
      </c>
      <c r="M18" s="28"/>
    </row>
    <row r="19" spans="1:13" ht="24.75" customHeight="1">
      <c r="A19" s="28"/>
      <c r="B19" s="17" t="s">
        <v>58</v>
      </c>
      <c r="C19" s="30">
        <v>6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2">
        <v>0</v>
      </c>
      <c r="K19" s="30">
        <v>0</v>
      </c>
      <c r="L19" s="30">
        <f t="shared" si="1"/>
        <v>6</v>
      </c>
      <c r="M19" s="28"/>
    </row>
    <row r="20" spans="1:13" ht="24.75" customHeight="1">
      <c r="A20" s="28"/>
      <c r="B20" s="17" t="s">
        <v>59</v>
      </c>
      <c r="C20" s="30">
        <v>21</v>
      </c>
      <c r="D20" s="30">
        <v>0</v>
      </c>
      <c r="E20" s="30">
        <v>0</v>
      </c>
      <c r="F20" s="30">
        <v>0</v>
      </c>
      <c r="G20" s="30">
        <v>1</v>
      </c>
      <c r="H20" s="30">
        <v>0</v>
      </c>
      <c r="I20" s="30">
        <v>0</v>
      </c>
      <c r="J20" s="32">
        <v>0</v>
      </c>
      <c r="K20" s="30">
        <v>0</v>
      </c>
      <c r="L20" s="30">
        <f t="shared" si="1"/>
        <v>22</v>
      </c>
      <c r="M20" s="28"/>
    </row>
    <row r="21" spans="1:13" ht="24.75" customHeight="1">
      <c r="A21" s="28"/>
      <c r="B21" s="17" t="s">
        <v>60</v>
      </c>
      <c r="C21" s="30">
        <v>8</v>
      </c>
      <c r="D21" s="30">
        <v>0</v>
      </c>
      <c r="E21" s="30">
        <v>1</v>
      </c>
      <c r="F21" s="30">
        <v>0</v>
      </c>
      <c r="G21" s="30">
        <v>0</v>
      </c>
      <c r="H21" s="30">
        <v>0</v>
      </c>
      <c r="I21" s="30">
        <v>0</v>
      </c>
      <c r="J21" s="32">
        <v>0</v>
      </c>
      <c r="K21" s="30">
        <v>0</v>
      </c>
      <c r="L21" s="30">
        <f t="shared" si="1"/>
        <v>9</v>
      </c>
      <c r="M21" s="28"/>
    </row>
    <row r="22" spans="1:13" ht="24.75" customHeight="1">
      <c r="A22" s="28"/>
      <c r="B22" s="17" t="s">
        <v>61</v>
      </c>
      <c r="C22" s="30">
        <v>7</v>
      </c>
      <c r="D22" s="30">
        <v>0</v>
      </c>
      <c r="E22" s="30">
        <v>0</v>
      </c>
      <c r="F22" s="30">
        <v>0</v>
      </c>
      <c r="G22" s="30">
        <v>0</v>
      </c>
      <c r="H22" s="30">
        <v>1</v>
      </c>
      <c r="I22" s="30">
        <v>0</v>
      </c>
      <c r="J22" s="32">
        <v>0</v>
      </c>
      <c r="K22" s="30">
        <v>0</v>
      </c>
      <c r="L22" s="30">
        <f t="shared" si="1"/>
        <v>8</v>
      </c>
      <c r="M22" s="28"/>
    </row>
    <row r="23" spans="1:13" ht="24.75" customHeight="1">
      <c r="A23" s="28"/>
      <c r="B23" s="17" t="s">
        <v>62</v>
      </c>
      <c r="C23" s="30">
        <v>35</v>
      </c>
      <c r="D23" s="30">
        <v>0</v>
      </c>
      <c r="E23" s="30">
        <v>0</v>
      </c>
      <c r="F23" s="30">
        <v>0</v>
      </c>
      <c r="G23" s="30">
        <v>1</v>
      </c>
      <c r="H23" s="30">
        <v>41</v>
      </c>
      <c r="I23" s="30">
        <v>0</v>
      </c>
      <c r="J23" s="32">
        <v>0</v>
      </c>
      <c r="K23" s="30">
        <v>6</v>
      </c>
      <c r="L23" s="30">
        <f t="shared" si="1"/>
        <v>83</v>
      </c>
      <c r="M23" s="28"/>
    </row>
    <row r="24" spans="1:13" ht="24.75" customHeight="1">
      <c r="A24" s="28"/>
      <c r="B24" s="23" t="s">
        <v>63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2">
        <v>0</v>
      </c>
      <c r="K24" s="30">
        <v>0</v>
      </c>
      <c r="L24" s="30">
        <f t="shared" si="1"/>
        <v>0</v>
      </c>
      <c r="M24" s="28"/>
    </row>
    <row r="25" spans="1:13" ht="24.75" customHeight="1">
      <c r="A25" s="28"/>
      <c r="B25" s="19" t="s">
        <v>64</v>
      </c>
      <c r="C25" s="31">
        <f t="shared" ref="C25:K25" si="2">SUM(C18:C24)</f>
        <v>176</v>
      </c>
      <c r="D25" s="31">
        <f t="shared" si="2"/>
        <v>0</v>
      </c>
      <c r="E25" s="31">
        <f t="shared" si="2"/>
        <v>1</v>
      </c>
      <c r="F25" s="31">
        <f t="shared" si="2"/>
        <v>0</v>
      </c>
      <c r="G25" s="31">
        <f t="shared" si="2"/>
        <v>4</v>
      </c>
      <c r="H25" s="31">
        <f t="shared" si="2"/>
        <v>51</v>
      </c>
      <c r="I25" s="31">
        <f t="shared" si="2"/>
        <v>0</v>
      </c>
      <c r="J25" s="31">
        <f t="shared" si="2"/>
        <v>0</v>
      </c>
      <c r="K25" s="31">
        <f t="shared" si="2"/>
        <v>14</v>
      </c>
      <c r="L25" s="31">
        <f t="shared" si="1"/>
        <v>246</v>
      </c>
      <c r="M25" s="28"/>
    </row>
    <row r="26" spans="1:13" ht="24.75" customHeight="1">
      <c r="A26" s="28"/>
      <c r="B26" s="24" t="s">
        <v>11</v>
      </c>
      <c r="C26" s="33">
        <f t="shared" ref="C26:K26" si="3">C16+C25</f>
        <v>199</v>
      </c>
      <c r="D26" s="33">
        <f t="shared" si="3"/>
        <v>0</v>
      </c>
      <c r="E26" s="33">
        <f t="shared" si="3"/>
        <v>1</v>
      </c>
      <c r="F26" s="33">
        <f t="shared" si="3"/>
        <v>0</v>
      </c>
      <c r="G26" s="33">
        <f t="shared" si="3"/>
        <v>4</v>
      </c>
      <c r="H26" s="33">
        <f t="shared" si="3"/>
        <v>54</v>
      </c>
      <c r="I26" s="33">
        <f t="shared" si="3"/>
        <v>0</v>
      </c>
      <c r="J26" s="33">
        <f t="shared" si="3"/>
        <v>4</v>
      </c>
      <c r="K26" s="33">
        <f t="shared" si="3"/>
        <v>14</v>
      </c>
      <c r="L26" s="34">
        <f t="shared" si="1"/>
        <v>276</v>
      </c>
      <c r="M26" s="28"/>
    </row>
    <row r="27" spans="1:13" ht="24.7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4.75" customHeight="1">
      <c r="A28" s="28"/>
      <c r="B28" s="27" t="s">
        <v>65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30" customHeight="1">
      <c r="A29" s="2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28"/>
    </row>
    <row r="30" spans="1:13" ht="30" customHeight="1">
      <c r="A30" s="2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28"/>
    </row>
    <row r="31" spans="1:13" ht="24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ht="24.75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54"/>
      <c r="B1" s="54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30" customHeight="1">
      <c r="A2" s="54"/>
      <c r="B2" s="54" t="s">
        <v>1</v>
      </c>
      <c r="C2" s="54"/>
      <c r="D2" s="55" t="s">
        <v>2</v>
      </c>
      <c r="E2" s="54"/>
      <c r="F2" s="54"/>
      <c r="G2" s="54"/>
      <c r="H2" s="54"/>
      <c r="I2" s="54"/>
      <c r="J2" s="54"/>
      <c r="K2" s="54"/>
      <c r="L2" s="54"/>
      <c r="M2" s="54"/>
    </row>
    <row r="3" spans="1:13" ht="30" customHeight="1">
      <c r="A3" s="54"/>
      <c r="B3" s="54" t="s">
        <v>3</v>
      </c>
      <c r="C3" s="54"/>
      <c r="D3" s="56" t="s">
        <v>23</v>
      </c>
      <c r="E3" s="54"/>
      <c r="F3" s="54"/>
      <c r="G3" s="55"/>
      <c r="H3" s="55"/>
      <c r="I3" s="55"/>
      <c r="J3" s="55"/>
      <c r="K3" s="55"/>
      <c r="L3" s="55"/>
      <c r="M3" s="54"/>
    </row>
    <row r="4" spans="1:13" ht="30" customHeight="1">
      <c r="A4" s="54"/>
      <c r="B4" s="54" t="s">
        <v>5</v>
      </c>
      <c r="C4" s="54"/>
      <c r="D4" s="57" t="s">
        <v>47</v>
      </c>
      <c r="E4" s="56">
        <v>2020</v>
      </c>
      <c r="F4" s="54"/>
      <c r="G4" s="55"/>
      <c r="H4" s="55"/>
      <c r="I4" s="55"/>
      <c r="J4" s="55"/>
      <c r="K4" s="55"/>
      <c r="L4" s="55"/>
      <c r="M4" s="54"/>
    </row>
    <row r="5" spans="1:13" ht="39.75" customHeight="1">
      <c r="A5" s="54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54"/>
    </row>
    <row r="6" spans="1:13" ht="19.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ht="30" customHeight="1">
      <c r="A7" s="58"/>
      <c r="B7" s="59" t="s">
        <v>7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30" customHeight="1">
      <c r="A8" s="58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58"/>
    </row>
    <row r="9" spans="1:13" ht="30" customHeight="1">
      <c r="A9" s="58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58"/>
    </row>
    <row r="10" spans="1:13" ht="39.75" customHeight="1">
      <c r="A10" s="58"/>
      <c r="B10" s="4"/>
      <c r="C10" s="60" t="s">
        <v>14</v>
      </c>
      <c r="D10" s="60" t="s">
        <v>15</v>
      </c>
      <c r="E10" s="60" t="s">
        <v>16</v>
      </c>
      <c r="F10" s="60" t="s">
        <v>17</v>
      </c>
      <c r="G10" s="60" t="s">
        <v>18</v>
      </c>
      <c r="H10" s="60" t="s">
        <v>16</v>
      </c>
      <c r="I10" s="60" t="s">
        <v>17</v>
      </c>
      <c r="J10" s="4"/>
      <c r="K10" s="4"/>
      <c r="L10" s="4"/>
      <c r="M10" s="58"/>
    </row>
    <row r="11" spans="1:13" ht="24.75" customHeight="1">
      <c r="A11" s="58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58"/>
    </row>
    <row r="12" spans="1:13" ht="24.75" customHeight="1">
      <c r="A12" s="58"/>
      <c r="B12" s="61" t="s">
        <v>51</v>
      </c>
      <c r="C12" s="62">
        <v>1</v>
      </c>
      <c r="D12" s="62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f>SUM(C12:K12)</f>
        <v>1</v>
      </c>
      <c r="M12" s="58"/>
    </row>
    <row r="13" spans="1:13" ht="24.75" customHeight="1">
      <c r="A13" s="58"/>
      <c r="B13" s="61" t="s">
        <v>52</v>
      </c>
      <c r="C13" s="62">
        <v>7</v>
      </c>
      <c r="D13" s="62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2</v>
      </c>
      <c r="K13" s="62">
        <v>0</v>
      </c>
      <c r="L13" s="62">
        <f>SUM(C13:K13)</f>
        <v>9</v>
      </c>
      <c r="M13" s="58"/>
    </row>
    <row r="14" spans="1:13" ht="24.75" customHeight="1">
      <c r="A14" s="58"/>
      <c r="B14" s="61" t="s">
        <v>53</v>
      </c>
      <c r="C14" s="62">
        <v>22</v>
      </c>
      <c r="D14" s="62">
        <v>1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>
        <v>3</v>
      </c>
      <c r="K14" s="62">
        <v>0</v>
      </c>
      <c r="L14" s="62">
        <f>SUM(C14:K14)</f>
        <v>26</v>
      </c>
      <c r="M14" s="58"/>
    </row>
    <row r="15" spans="1:13" ht="24.75" customHeight="1">
      <c r="A15" s="58"/>
      <c r="B15" s="61" t="s">
        <v>67</v>
      </c>
      <c r="C15" s="62">
        <v>6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f>SUM(C15:K15)</f>
        <v>6</v>
      </c>
      <c r="M15" s="58"/>
    </row>
    <row r="16" spans="1:13" ht="24.75" customHeight="1">
      <c r="A16" s="58"/>
      <c r="B16" s="63" t="s">
        <v>55</v>
      </c>
      <c r="C16" s="64">
        <f t="shared" ref="C16:K16" si="0">SUM(C12:C15)</f>
        <v>36</v>
      </c>
      <c r="D16" s="64">
        <f t="shared" si="0"/>
        <v>1</v>
      </c>
      <c r="E16" s="64">
        <f t="shared" si="0"/>
        <v>0</v>
      </c>
      <c r="F16" s="64">
        <f t="shared" si="0"/>
        <v>0</v>
      </c>
      <c r="G16" s="64">
        <f t="shared" si="0"/>
        <v>0</v>
      </c>
      <c r="H16" s="64">
        <f t="shared" si="0"/>
        <v>0</v>
      </c>
      <c r="I16" s="64">
        <f t="shared" si="0"/>
        <v>0</v>
      </c>
      <c r="J16" s="64">
        <f t="shared" si="0"/>
        <v>5</v>
      </c>
      <c r="K16" s="64">
        <f t="shared" si="0"/>
        <v>0</v>
      </c>
      <c r="L16" s="64">
        <f>SUM(C16:K16)</f>
        <v>42</v>
      </c>
      <c r="M16" s="58"/>
    </row>
    <row r="17" spans="1:13" ht="24.75" customHeight="1">
      <c r="A17" s="58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58"/>
    </row>
    <row r="18" spans="1:13" ht="24.75" customHeight="1">
      <c r="A18" s="58"/>
      <c r="B18" s="61" t="s">
        <v>57</v>
      </c>
      <c r="C18" s="62">
        <v>239</v>
      </c>
      <c r="D18" s="62">
        <v>23</v>
      </c>
      <c r="E18" s="62">
        <v>0</v>
      </c>
      <c r="F18" s="62">
        <v>0</v>
      </c>
      <c r="G18" s="62">
        <v>1</v>
      </c>
      <c r="H18" s="62">
        <v>2</v>
      </c>
      <c r="I18" s="62">
        <v>8</v>
      </c>
      <c r="J18" s="65">
        <v>0</v>
      </c>
      <c r="K18" s="62">
        <v>0</v>
      </c>
      <c r="L18" s="62">
        <f t="shared" ref="L18:L26" si="1">SUM(C18:K18)</f>
        <v>273</v>
      </c>
      <c r="M18" s="58"/>
    </row>
    <row r="19" spans="1:13" ht="24.75" customHeight="1">
      <c r="A19" s="58"/>
      <c r="B19" s="61" t="s">
        <v>58</v>
      </c>
      <c r="C19" s="62">
        <v>7</v>
      </c>
      <c r="D19" s="62">
        <v>1</v>
      </c>
      <c r="E19" s="62">
        <v>0</v>
      </c>
      <c r="F19" s="62">
        <v>0</v>
      </c>
      <c r="G19" s="62">
        <v>0</v>
      </c>
      <c r="H19" s="62">
        <v>0</v>
      </c>
      <c r="I19" s="62">
        <v>0</v>
      </c>
      <c r="J19" s="65">
        <v>0</v>
      </c>
      <c r="K19" s="62">
        <v>0</v>
      </c>
      <c r="L19" s="62">
        <f t="shared" si="1"/>
        <v>8</v>
      </c>
      <c r="M19" s="58"/>
    </row>
    <row r="20" spans="1:13" ht="24.75" customHeight="1">
      <c r="A20" s="58"/>
      <c r="B20" s="61" t="s">
        <v>59</v>
      </c>
      <c r="C20" s="62">
        <v>28</v>
      </c>
      <c r="D20" s="62">
        <v>4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5">
        <v>0</v>
      </c>
      <c r="K20" s="62">
        <v>1</v>
      </c>
      <c r="L20" s="62">
        <f t="shared" si="1"/>
        <v>33</v>
      </c>
      <c r="M20" s="58"/>
    </row>
    <row r="21" spans="1:13" ht="24.75" customHeight="1">
      <c r="A21" s="58"/>
      <c r="B21" s="61" t="s">
        <v>60</v>
      </c>
      <c r="C21" s="62">
        <v>5</v>
      </c>
      <c r="D21" s="62">
        <v>1</v>
      </c>
      <c r="E21" s="62">
        <v>0</v>
      </c>
      <c r="F21" s="62">
        <v>0</v>
      </c>
      <c r="G21" s="62">
        <v>0</v>
      </c>
      <c r="H21" s="62">
        <v>0</v>
      </c>
      <c r="I21" s="62">
        <v>0</v>
      </c>
      <c r="J21" s="65">
        <v>0</v>
      </c>
      <c r="K21" s="62">
        <v>0</v>
      </c>
      <c r="L21" s="62">
        <f t="shared" si="1"/>
        <v>6</v>
      </c>
      <c r="M21" s="58"/>
    </row>
    <row r="22" spans="1:13" ht="24.75" customHeight="1">
      <c r="A22" s="58"/>
      <c r="B22" s="61" t="s">
        <v>61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5">
        <v>0</v>
      </c>
      <c r="K22" s="62">
        <v>0</v>
      </c>
      <c r="L22" s="62">
        <f t="shared" si="1"/>
        <v>0</v>
      </c>
      <c r="M22" s="58"/>
    </row>
    <row r="23" spans="1:13" ht="24.75" customHeight="1">
      <c r="A23" s="58"/>
      <c r="B23" s="61" t="s">
        <v>62</v>
      </c>
      <c r="C23" s="62">
        <v>170</v>
      </c>
      <c r="D23" s="62">
        <v>11</v>
      </c>
      <c r="E23" s="62">
        <v>0</v>
      </c>
      <c r="F23" s="62">
        <v>0</v>
      </c>
      <c r="G23" s="62">
        <v>2</v>
      </c>
      <c r="H23" s="62">
        <v>6</v>
      </c>
      <c r="I23" s="62">
        <v>34</v>
      </c>
      <c r="J23" s="65">
        <v>0</v>
      </c>
      <c r="K23" s="62">
        <v>10</v>
      </c>
      <c r="L23" s="62">
        <f t="shared" si="1"/>
        <v>233</v>
      </c>
      <c r="M23" s="58"/>
    </row>
    <row r="24" spans="1:13" ht="24.75" customHeight="1">
      <c r="A24" s="58"/>
      <c r="B24" s="66" t="s">
        <v>63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5">
        <v>0</v>
      </c>
      <c r="K24" s="62">
        <v>0</v>
      </c>
      <c r="L24" s="62">
        <f t="shared" si="1"/>
        <v>0</v>
      </c>
      <c r="M24" s="58"/>
    </row>
    <row r="25" spans="1:13" ht="24.75" customHeight="1">
      <c r="A25" s="58"/>
      <c r="B25" s="63" t="s">
        <v>64</v>
      </c>
      <c r="C25" s="64">
        <f t="shared" ref="C25:K25" si="2">SUM(C18:C24)</f>
        <v>449</v>
      </c>
      <c r="D25" s="64">
        <f t="shared" si="2"/>
        <v>40</v>
      </c>
      <c r="E25" s="64">
        <f t="shared" si="2"/>
        <v>0</v>
      </c>
      <c r="F25" s="64">
        <f t="shared" si="2"/>
        <v>0</v>
      </c>
      <c r="G25" s="64">
        <f t="shared" si="2"/>
        <v>3</v>
      </c>
      <c r="H25" s="64">
        <f t="shared" si="2"/>
        <v>8</v>
      </c>
      <c r="I25" s="64">
        <f t="shared" si="2"/>
        <v>42</v>
      </c>
      <c r="J25" s="64">
        <f t="shared" si="2"/>
        <v>0</v>
      </c>
      <c r="K25" s="64">
        <f t="shared" si="2"/>
        <v>11</v>
      </c>
      <c r="L25" s="64">
        <f t="shared" si="1"/>
        <v>553</v>
      </c>
      <c r="M25" s="58"/>
    </row>
    <row r="26" spans="1:13" ht="24.75" customHeight="1">
      <c r="A26" s="58"/>
      <c r="B26" s="67" t="s">
        <v>11</v>
      </c>
      <c r="C26" s="68">
        <f t="shared" ref="C26:K26" si="3">C16+C25</f>
        <v>485</v>
      </c>
      <c r="D26" s="68">
        <f t="shared" si="3"/>
        <v>41</v>
      </c>
      <c r="E26" s="68">
        <f t="shared" si="3"/>
        <v>0</v>
      </c>
      <c r="F26" s="68">
        <f t="shared" si="3"/>
        <v>0</v>
      </c>
      <c r="G26" s="68">
        <f t="shared" si="3"/>
        <v>3</v>
      </c>
      <c r="H26" s="68">
        <f t="shared" si="3"/>
        <v>8</v>
      </c>
      <c r="I26" s="68">
        <f t="shared" si="3"/>
        <v>42</v>
      </c>
      <c r="J26" s="68">
        <f t="shared" si="3"/>
        <v>5</v>
      </c>
      <c r="K26" s="68">
        <f t="shared" si="3"/>
        <v>11</v>
      </c>
      <c r="L26" s="69">
        <f t="shared" si="1"/>
        <v>595</v>
      </c>
      <c r="M26" s="58"/>
    </row>
    <row r="27" spans="1:13" ht="24.7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24.75" customHeight="1">
      <c r="A28" s="58"/>
      <c r="B28" s="70" t="s">
        <v>65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30" customHeight="1">
      <c r="A29" s="58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58"/>
    </row>
    <row r="30" spans="1:13" ht="30" customHeight="1">
      <c r="A30" s="58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8"/>
    </row>
    <row r="31" spans="1:13" ht="24.7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ht="24.7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71"/>
      <c r="B1" s="71" t="s">
        <v>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30" customHeight="1">
      <c r="A2" s="71"/>
      <c r="B2" s="71" t="s">
        <v>1</v>
      </c>
      <c r="C2" s="71"/>
      <c r="D2" s="72" t="s">
        <v>2</v>
      </c>
      <c r="E2" s="71"/>
      <c r="F2" s="71"/>
      <c r="G2" s="71"/>
      <c r="H2" s="71"/>
      <c r="I2" s="71"/>
      <c r="J2" s="71"/>
      <c r="K2" s="71"/>
      <c r="L2" s="71"/>
      <c r="M2" s="71"/>
    </row>
    <row r="3" spans="1:13" ht="30" customHeight="1">
      <c r="A3" s="71"/>
      <c r="B3" s="71" t="s">
        <v>3</v>
      </c>
      <c r="C3" s="71"/>
      <c r="D3" s="73" t="s">
        <v>24</v>
      </c>
      <c r="E3" s="71"/>
      <c r="F3" s="71"/>
      <c r="G3" s="72"/>
      <c r="H3" s="72"/>
      <c r="I3" s="72"/>
      <c r="J3" s="72"/>
      <c r="K3" s="72"/>
      <c r="L3" s="72"/>
      <c r="M3" s="71"/>
    </row>
    <row r="4" spans="1:13" ht="30" customHeight="1">
      <c r="A4" s="71"/>
      <c r="B4" s="71" t="s">
        <v>5</v>
      </c>
      <c r="C4" s="71"/>
      <c r="D4" s="74" t="s">
        <v>47</v>
      </c>
      <c r="E4" s="73">
        <v>2020</v>
      </c>
      <c r="F4" s="71"/>
      <c r="G4" s="72"/>
      <c r="H4" s="72"/>
      <c r="I4" s="72"/>
      <c r="J4" s="72"/>
      <c r="K4" s="72"/>
      <c r="L4" s="72"/>
      <c r="M4" s="71"/>
    </row>
    <row r="5" spans="1:13" ht="39.75" customHeight="1">
      <c r="A5" s="71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71"/>
    </row>
    <row r="6" spans="1:13" ht="19.5" customHeight="1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ht="30" customHeight="1">
      <c r="A7" s="75"/>
      <c r="B7" s="76" t="s">
        <v>7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ht="30" customHeight="1">
      <c r="A8" s="75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75"/>
    </row>
    <row r="9" spans="1:13" ht="30" customHeight="1">
      <c r="A9" s="75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75"/>
    </row>
    <row r="10" spans="1:13" ht="39.75" customHeight="1">
      <c r="A10" s="75"/>
      <c r="B10" s="4"/>
      <c r="C10" s="77" t="s">
        <v>14</v>
      </c>
      <c r="D10" s="77" t="s">
        <v>15</v>
      </c>
      <c r="E10" s="77" t="s">
        <v>16</v>
      </c>
      <c r="F10" s="77" t="s">
        <v>17</v>
      </c>
      <c r="G10" s="77" t="s">
        <v>18</v>
      </c>
      <c r="H10" s="77" t="s">
        <v>16</v>
      </c>
      <c r="I10" s="77" t="s">
        <v>17</v>
      </c>
      <c r="J10" s="4"/>
      <c r="K10" s="4"/>
      <c r="L10" s="4"/>
      <c r="M10" s="75"/>
    </row>
    <row r="11" spans="1:13" ht="24.75" customHeight="1">
      <c r="A11" s="75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75"/>
    </row>
    <row r="12" spans="1:13" ht="24.75" customHeight="1">
      <c r="A12" s="75"/>
      <c r="B12" s="78" t="s">
        <v>51</v>
      </c>
      <c r="C12" s="79">
        <v>1</v>
      </c>
      <c r="D12" s="79">
        <v>0</v>
      </c>
      <c r="E12" s="79">
        <v>0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f>SUM(C12:K12)</f>
        <v>1</v>
      </c>
      <c r="M12" s="75"/>
    </row>
    <row r="13" spans="1:13" ht="24.75" customHeight="1">
      <c r="A13" s="75"/>
      <c r="B13" s="78" t="s">
        <v>52</v>
      </c>
      <c r="C13" s="79">
        <v>6</v>
      </c>
      <c r="D13" s="79">
        <v>0</v>
      </c>
      <c r="E13" s="79">
        <v>0</v>
      </c>
      <c r="F13" s="79">
        <v>0</v>
      </c>
      <c r="G13" s="79">
        <v>0</v>
      </c>
      <c r="H13" s="79">
        <v>0</v>
      </c>
      <c r="I13" s="79">
        <v>0</v>
      </c>
      <c r="J13" s="79">
        <v>1</v>
      </c>
      <c r="K13" s="79">
        <v>0</v>
      </c>
      <c r="L13" s="79">
        <f>SUM(C13:K13)</f>
        <v>7</v>
      </c>
      <c r="M13" s="75"/>
    </row>
    <row r="14" spans="1:13" ht="24.75" customHeight="1">
      <c r="A14" s="75"/>
      <c r="B14" s="78" t="s">
        <v>53</v>
      </c>
      <c r="C14" s="79">
        <v>18</v>
      </c>
      <c r="D14" s="79">
        <v>0</v>
      </c>
      <c r="E14" s="79">
        <v>0</v>
      </c>
      <c r="F14" s="79">
        <v>0</v>
      </c>
      <c r="G14" s="79">
        <v>0</v>
      </c>
      <c r="H14" s="79">
        <v>2</v>
      </c>
      <c r="I14" s="79">
        <v>0</v>
      </c>
      <c r="J14" s="79">
        <v>4</v>
      </c>
      <c r="K14" s="79">
        <v>0</v>
      </c>
      <c r="L14" s="79">
        <f>SUM(C14:K14)</f>
        <v>24</v>
      </c>
      <c r="M14" s="75"/>
    </row>
    <row r="15" spans="1:13" ht="24.75" customHeight="1">
      <c r="A15" s="75"/>
      <c r="B15" s="78" t="s">
        <v>67</v>
      </c>
      <c r="C15" s="79">
        <v>8</v>
      </c>
      <c r="D15" s="79">
        <v>1</v>
      </c>
      <c r="E15" s="79">
        <v>0</v>
      </c>
      <c r="F15" s="79">
        <v>0</v>
      </c>
      <c r="G15" s="79">
        <v>0</v>
      </c>
      <c r="H15" s="79">
        <v>0</v>
      </c>
      <c r="I15" s="79">
        <v>0</v>
      </c>
      <c r="J15" s="79">
        <v>2</v>
      </c>
      <c r="K15" s="79">
        <v>0</v>
      </c>
      <c r="L15" s="79">
        <f>SUM(C15:K15)</f>
        <v>11</v>
      </c>
      <c r="M15" s="75"/>
    </row>
    <row r="16" spans="1:13" ht="24.75" customHeight="1">
      <c r="A16" s="75"/>
      <c r="B16" s="80" t="s">
        <v>55</v>
      </c>
      <c r="C16" s="81">
        <f t="shared" ref="C16:K16" si="0">SUM(C12:C15)</f>
        <v>33</v>
      </c>
      <c r="D16" s="81">
        <f t="shared" si="0"/>
        <v>1</v>
      </c>
      <c r="E16" s="81">
        <f t="shared" si="0"/>
        <v>0</v>
      </c>
      <c r="F16" s="81">
        <f t="shared" si="0"/>
        <v>0</v>
      </c>
      <c r="G16" s="81">
        <f t="shared" si="0"/>
        <v>0</v>
      </c>
      <c r="H16" s="81">
        <f t="shared" si="0"/>
        <v>2</v>
      </c>
      <c r="I16" s="81">
        <f t="shared" si="0"/>
        <v>0</v>
      </c>
      <c r="J16" s="81">
        <f t="shared" si="0"/>
        <v>7</v>
      </c>
      <c r="K16" s="81">
        <f t="shared" si="0"/>
        <v>0</v>
      </c>
      <c r="L16" s="81">
        <f>SUM(C16:K16)</f>
        <v>43</v>
      </c>
      <c r="M16" s="75"/>
    </row>
    <row r="17" spans="1:13" ht="24.75" customHeight="1">
      <c r="A17" s="75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75"/>
    </row>
    <row r="18" spans="1:13" ht="24.75" customHeight="1">
      <c r="A18" s="75"/>
      <c r="B18" s="78" t="s">
        <v>57</v>
      </c>
      <c r="C18" s="79">
        <v>153</v>
      </c>
      <c r="D18" s="79">
        <v>9</v>
      </c>
      <c r="E18" s="79">
        <v>1</v>
      </c>
      <c r="F18" s="79">
        <v>0</v>
      </c>
      <c r="G18" s="79">
        <v>3</v>
      </c>
      <c r="H18" s="79">
        <v>5</v>
      </c>
      <c r="I18" s="79">
        <v>0</v>
      </c>
      <c r="J18" s="82">
        <v>0</v>
      </c>
      <c r="K18" s="79">
        <v>0</v>
      </c>
      <c r="L18" s="79">
        <f t="shared" ref="L18:L26" si="1">SUM(C18:K18)</f>
        <v>171</v>
      </c>
      <c r="M18" s="75"/>
    </row>
    <row r="19" spans="1:13" ht="24.75" customHeight="1">
      <c r="A19" s="75"/>
      <c r="B19" s="78" t="s">
        <v>58</v>
      </c>
      <c r="C19" s="79">
        <v>1</v>
      </c>
      <c r="D19" s="79">
        <v>0</v>
      </c>
      <c r="E19" s="79">
        <v>0</v>
      </c>
      <c r="F19" s="79">
        <v>0</v>
      </c>
      <c r="G19" s="79">
        <v>0</v>
      </c>
      <c r="H19" s="79">
        <v>2</v>
      </c>
      <c r="I19" s="79">
        <v>0</v>
      </c>
      <c r="J19" s="82">
        <v>0</v>
      </c>
      <c r="K19" s="79">
        <v>0</v>
      </c>
      <c r="L19" s="79">
        <f t="shared" si="1"/>
        <v>3</v>
      </c>
      <c r="M19" s="75"/>
    </row>
    <row r="20" spans="1:13" ht="24.75" customHeight="1">
      <c r="A20" s="75"/>
      <c r="B20" s="78" t="s">
        <v>59</v>
      </c>
      <c r="C20" s="79">
        <v>16</v>
      </c>
      <c r="D20" s="79">
        <v>4</v>
      </c>
      <c r="E20" s="79">
        <v>0</v>
      </c>
      <c r="F20" s="79">
        <v>0</v>
      </c>
      <c r="G20" s="79">
        <v>0</v>
      </c>
      <c r="H20" s="79">
        <v>0</v>
      </c>
      <c r="I20" s="79">
        <v>0</v>
      </c>
      <c r="J20" s="82">
        <v>0</v>
      </c>
      <c r="K20" s="79">
        <v>0</v>
      </c>
      <c r="L20" s="79">
        <f t="shared" si="1"/>
        <v>20</v>
      </c>
      <c r="M20" s="75"/>
    </row>
    <row r="21" spans="1:13" ht="24.75" customHeight="1">
      <c r="A21" s="75"/>
      <c r="B21" s="78" t="s">
        <v>60</v>
      </c>
      <c r="C21" s="79">
        <v>7</v>
      </c>
      <c r="D21" s="79">
        <v>2</v>
      </c>
      <c r="E21" s="79">
        <v>1</v>
      </c>
      <c r="F21" s="79">
        <v>0</v>
      </c>
      <c r="G21" s="79">
        <v>0</v>
      </c>
      <c r="H21" s="79">
        <v>0</v>
      </c>
      <c r="I21" s="79">
        <v>0</v>
      </c>
      <c r="J21" s="82">
        <v>0</v>
      </c>
      <c r="K21" s="79">
        <v>0</v>
      </c>
      <c r="L21" s="79">
        <f t="shared" si="1"/>
        <v>10</v>
      </c>
      <c r="M21" s="75"/>
    </row>
    <row r="22" spans="1:13" ht="24.75" customHeight="1">
      <c r="A22" s="75"/>
      <c r="B22" s="78" t="s">
        <v>61</v>
      </c>
      <c r="C22" s="79">
        <v>5</v>
      </c>
      <c r="D22" s="79">
        <v>0</v>
      </c>
      <c r="E22" s="79">
        <v>0</v>
      </c>
      <c r="F22" s="79">
        <v>0</v>
      </c>
      <c r="G22" s="79">
        <v>0</v>
      </c>
      <c r="H22" s="79">
        <v>0</v>
      </c>
      <c r="I22" s="79">
        <v>0</v>
      </c>
      <c r="J22" s="82">
        <v>0</v>
      </c>
      <c r="K22" s="79">
        <v>0</v>
      </c>
      <c r="L22" s="79">
        <f t="shared" si="1"/>
        <v>5</v>
      </c>
      <c r="M22" s="75"/>
    </row>
    <row r="23" spans="1:13" ht="24.75" customHeight="1">
      <c r="A23" s="75"/>
      <c r="B23" s="78" t="s">
        <v>62</v>
      </c>
      <c r="C23" s="79">
        <v>105</v>
      </c>
      <c r="D23" s="79">
        <v>17</v>
      </c>
      <c r="E23" s="79">
        <v>5</v>
      </c>
      <c r="F23" s="79">
        <v>0</v>
      </c>
      <c r="G23" s="79">
        <v>0</v>
      </c>
      <c r="H23" s="79">
        <v>66</v>
      </c>
      <c r="I23" s="79">
        <v>5</v>
      </c>
      <c r="J23" s="82">
        <v>0</v>
      </c>
      <c r="K23" s="79">
        <v>1</v>
      </c>
      <c r="L23" s="79">
        <f t="shared" si="1"/>
        <v>199</v>
      </c>
      <c r="M23" s="75"/>
    </row>
    <row r="24" spans="1:13" ht="24.75" customHeight="1">
      <c r="A24" s="75"/>
      <c r="B24" s="83" t="s">
        <v>63</v>
      </c>
      <c r="C24" s="79">
        <v>0</v>
      </c>
      <c r="D24" s="79">
        <v>0</v>
      </c>
      <c r="E24" s="79">
        <v>0</v>
      </c>
      <c r="F24" s="79">
        <v>0</v>
      </c>
      <c r="G24" s="79">
        <v>0</v>
      </c>
      <c r="H24" s="79">
        <v>0</v>
      </c>
      <c r="I24" s="79">
        <v>0</v>
      </c>
      <c r="J24" s="82">
        <v>0</v>
      </c>
      <c r="K24" s="79">
        <v>0</v>
      </c>
      <c r="L24" s="79">
        <f t="shared" si="1"/>
        <v>0</v>
      </c>
      <c r="M24" s="75"/>
    </row>
    <row r="25" spans="1:13" ht="24.75" customHeight="1">
      <c r="A25" s="75"/>
      <c r="B25" s="80" t="s">
        <v>64</v>
      </c>
      <c r="C25" s="81">
        <f t="shared" ref="C25:K25" si="2">SUM(C18:C24)</f>
        <v>287</v>
      </c>
      <c r="D25" s="81">
        <f t="shared" si="2"/>
        <v>32</v>
      </c>
      <c r="E25" s="81">
        <f t="shared" si="2"/>
        <v>7</v>
      </c>
      <c r="F25" s="81">
        <f t="shared" si="2"/>
        <v>0</v>
      </c>
      <c r="G25" s="81">
        <f t="shared" si="2"/>
        <v>3</v>
      </c>
      <c r="H25" s="81">
        <f t="shared" si="2"/>
        <v>73</v>
      </c>
      <c r="I25" s="81">
        <f t="shared" si="2"/>
        <v>5</v>
      </c>
      <c r="J25" s="81">
        <f t="shared" si="2"/>
        <v>0</v>
      </c>
      <c r="K25" s="81">
        <f t="shared" si="2"/>
        <v>1</v>
      </c>
      <c r="L25" s="81">
        <f t="shared" si="1"/>
        <v>408</v>
      </c>
      <c r="M25" s="75"/>
    </row>
    <row r="26" spans="1:13" ht="24.75" customHeight="1">
      <c r="A26" s="75"/>
      <c r="B26" s="84" t="s">
        <v>11</v>
      </c>
      <c r="C26" s="85">
        <f t="shared" ref="C26:K26" si="3">C16+C25</f>
        <v>320</v>
      </c>
      <c r="D26" s="85">
        <f t="shared" si="3"/>
        <v>33</v>
      </c>
      <c r="E26" s="85">
        <f t="shared" si="3"/>
        <v>7</v>
      </c>
      <c r="F26" s="85">
        <f t="shared" si="3"/>
        <v>0</v>
      </c>
      <c r="G26" s="85">
        <f t="shared" si="3"/>
        <v>3</v>
      </c>
      <c r="H26" s="85">
        <f t="shared" si="3"/>
        <v>75</v>
      </c>
      <c r="I26" s="85">
        <f t="shared" si="3"/>
        <v>5</v>
      </c>
      <c r="J26" s="85">
        <f t="shared" si="3"/>
        <v>7</v>
      </c>
      <c r="K26" s="85">
        <f t="shared" si="3"/>
        <v>1</v>
      </c>
      <c r="L26" s="86">
        <f t="shared" si="1"/>
        <v>451</v>
      </c>
      <c r="M26" s="75"/>
    </row>
    <row r="27" spans="1:13" ht="24.75" customHeight="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13" ht="24.75" customHeight="1">
      <c r="A28" s="75"/>
      <c r="B28" s="87" t="s">
        <v>65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13" ht="30" customHeight="1">
      <c r="A29" s="75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75"/>
    </row>
    <row r="30" spans="1:13" ht="30" customHeight="1">
      <c r="A30" s="75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75"/>
    </row>
    <row r="31" spans="1:13" ht="24.75" customHeight="1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</row>
    <row r="32" spans="1:13" ht="24.7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88"/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13" ht="30" customHeight="1">
      <c r="A2" s="88"/>
      <c r="B2" s="88" t="s">
        <v>1</v>
      </c>
      <c r="C2" s="88"/>
      <c r="D2" s="89" t="s">
        <v>2</v>
      </c>
      <c r="E2" s="88"/>
      <c r="F2" s="88"/>
      <c r="G2" s="88"/>
      <c r="H2" s="88"/>
      <c r="I2" s="88"/>
      <c r="J2" s="88"/>
      <c r="K2" s="88"/>
      <c r="L2" s="88"/>
      <c r="M2" s="88"/>
    </row>
    <row r="3" spans="1:13" ht="30" customHeight="1">
      <c r="A3" s="88"/>
      <c r="B3" s="88" t="s">
        <v>3</v>
      </c>
      <c r="C3" s="88"/>
      <c r="D3" s="90" t="s">
        <v>25</v>
      </c>
      <c r="E3" s="88"/>
      <c r="F3" s="88"/>
      <c r="G3" s="89"/>
      <c r="H3" s="89"/>
      <c r="I3" s="89"/>
      <c r="J3" s="89"/>
      <c r="K3" s="89"/>
      <c r="L3" s="89"/>
      <c r="M3" s="88"/>
    </row>
    <row r="4" spans="1:13" ht="30" customHeight="1">
      <c r="A4" s="88"/>
      <c r="B4" s="88" t="s">
        <v>5</v>
      </c>
      <c r="C4" s="88"/>
      <c r="D4" s="91" t="s">
        <v>47</v>
      </c>
      <c r="E4" s="90">
        <v>2020</v>
      </c>
      <c r="F4" s="88"/>
      <c r="G4" s="89"/>
      <c r="H4" s="89"/>
      <c r="I4" s="89"/>
      <c r="J4" s="89"/>
      <c r="K4" s="89"/>
      <c r="L4" s="89"/>
      <c r="M4" s="88"/>
    </row>
    <row r="5" spans="1:13" ht="39.75" customHeight="1">
      <c r="A5" s="88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88"/>
    </row>
    <row r="6" spans="1:13" ht="19.5" customHeight="1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</row>
    <row r="7" spans="1:13" ht="30" customHeight="1">
      <c r="A7" s="92"/>
      <c r="B7" s="93" t="s">
        <v>7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ht="30" customHeight="1">
      <c r="A8" s="92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92"/>
    </row>
    <row r="9" spans="1:13" ht="30" customHeight="1">
      <c r="A9" s="92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92"/>
    </row>
    <row r="10" spans="1:13" ht="39.75" customHeight="1">
      <c r="A10" s="92"/>
      <c r="B10" s="4"/>
      <c r="C10" s="94" t="s">
        <v>14</v>
      </c>
      <c r="D10" s="94" t="s">
        <v>15</v>
      </c>
      <c r="E10" s="94" t="s">
        <v>16</v>
      </c>
      <c r="F10" s="94" t="s">
        <v>17</v>
      </c>
      <c r="G10" s="94" t="s">
        <v>18</v>
      </c>
      <c r="H10" s="94" t="s">
        <v>16</v>
      </c>
      <c r="I10" s="94" t="s">
        <v>17</v>
      </c>
      <c r="J10" s="4"/>
      <c r="K10" s="4"/>
      <c r="L10" s="4"/>
      <c r="M10" s="92"/>
    </row>
    <row r="11" spans="1:13" ht="24.75" customHeight="1">
      <c r="A11" s="92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92"/>
    </row>
    <row r="12" spans="1:13" ht="24.75" customHeight="1">
      <c r="A12" s="92"/>
      <c r="B12" s="95" t="s">
        <v>51</v>
      </c>
      <c r="C12" s="96">
        <v>0</v>
      </c>
      <c r="D12" s="96">
        <v>1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f>SUM(C12:K12)</f>
        <v>1</v>
      </c>
      <c r="M12" s="92"/>
    </row>
    <row r="13" spans="1:13" ht="24.75" customHeight="1">
      <c r="A13" s="92"/>
      <c r="B13" s="95" t="s">
        <v>52</v>
      </c>
      <c r="C13" s="96">
        <v>3</v>
      </c>
      <c r="D13" s="96">
        <v>3</v>
      </c>
      <c r="E13" s="96">
        <v>0</v>
      </c>
      <c r="F13" s="96">
        <v>0</v>
      </c>
      <c r="G13" s="96">
        <v>0</v>
      </c>
      <c r="H13" s="96">
        <v>1</v>
      </c>
      <c r="I13" s="96">
        <v>0</v>
      </c>
      <c r="J13" s="96">
        <v>0</v>
      </c>
      <c r="K13" s="96">
        <v>0</v>
      </c>
      <c r="L13" s="96">
        <f>SUM(C13:K13)</f>
        <v>7</v>
      </c>
      <c r="M13" s="92"/>
    </row>
    <row r="14" spans="1:13" ht="24.75" customHeight="1">
      <c r="A14" s="92"/>
      <c r="B14" s="95" t="s">
        <v>53</v>
      </c>
      <c r="C14" s="96">
        <v>14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1</v>
      </c>
      <c r="K14" s="96">
        <v>0</v>
      </c>
      <c r="L14" s="96">
        <f>SUM(C14:K14)</f>
        <v>16</v>
      </c>
      <c r="M14" s="92"/>
    </row>
    <row r="15" spans="1:13" ht="24.75" customHeight="1">
      <c r="A15" s="92"/>
      <c r="B15" s="95" t="s">
        <v>67</v>
      </c>
      <c r="C15" s="96">
        <v>3</v>
      </c>
      <c r="D15" s="96">
        <v>2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f>SUM(C15:K15)</f>
        <v>5</v>
      </c>
      <c r="M15" s="92"/>
    </row>
    <row r="16" spans="1:13" ht="24.75" customHeight="1">
      <c r="A16" s="92"/>
      <c r="B16" s="97" t="s">
        <v>55</v>
      </c>
      <c r="C16" s="98">
        <f t="shared" ref="C16:K16" si="0">SUM(C12:C15)</f>
        <v>20</v>
      </c>
      <c r="D16" s="98">
        <f t="shared" si="0"/>
        <v>6</v>
      </c>
      <c r="E16" s="98">
        <f t="shared" si="0"/>
        <v>1</v>
      </c>
      <c r="F16" s="98">
        <f t="shared" si="0"/>
        <v>0</v>
      </c>
      <c r="G16" s="98">
        <f t="shared" si="0"/>
        <v>0</v>
      </c>
      <c r="H16" s="98">
        <f t="shared" si="0"/>
        <v>1</v>
      </c>
      <c r="I16" s="98">
        <f t="shared" si="0"/>
        <v>0</v>
      </c>
      <c r="J16" s="98">
        <f t="shared" si="0"/>
        <v>1</v>
      </c>
      <c r="K16" s="98">
        <f t="shared" si="0"/>
        <v>0</v>
      </c>
      <c r="L16" s="98">
        <f>SUM(C16:K16)</f>
        <v>29</v>
      </c>
      <c r="M16" s="92"/>
    </row>
    <row r="17" spans="1:13" ht="24.75" customHeight="1">
      <c r="A17" s="92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92"/>
    </row>
    <row r="18" spans="1:13" ht="24.75" customHeight="1">
      <c r="A18" s="92"/>
      <c r="B18" s="95" t="s">
        <v>57</v>
      </c>
      <c r="C18" s="96">
        <v>57</v>
      </c>
      <c r="D18" s="96">
        <v>0</v>
      </c>
      <c r="E18" s="96">
        <v>0</v>
      </c>
      <c r="F18" s="96">
        <v>0</v>
      </c>
      <c r="G18" s="96">
        <v>0</v>
      </c>
      <c r="H18" s="96">
        <v>1</v>
      </c>
      <c r="I18" s="96">
        <v>0</v>
      </c>
      <c r="J18" s="99">
        <v>0</v>
      </c>
      <c r="K18" s="96">
        <v>0</v>
      </c>
      <c r="L18" s="96">
        <f t="shared" ref="L18:L26" si="1">SUM(C18:K18)</f>
        <v>58</v>
      </c>
      <c r="M18" s="92"/>
    </row>
    <row r="19" spans="1:13" ht="24.75" customHeight="1">
      <c r="A19" s="92"/>
      <c r="B19" s="95" t="s">
        <v>58</v>
      </c>
      <c r="C19" s="96">
        <v>5</v>
      </c>
      <c r="D19" s="96">
        <v>1</v>
      </c>
      <c r="E19" s="96">
        <v>0</v>
      </c>
      <c r="F19" s="96">
        <v>0</v>
      </c>
      <c r="G19" s="96">
        <v>0</v>
      </c>
      <c r="H19" s="96">
        <v>1</v>
      </c>
      <c r="I19" s="96">
        <v>0</v>
      </c>
      <c r="J19" s="99">
        <v>0</v>
      </c>
      <c r="K19" s="96">
        <v>0</v>
      </c>
      <c r="L19" s="96">
        <f t="shared" si="1"/>
        <v>7</v>
      </c>
      <c r="M19" s="92"/>
    </row>
    <row r="20" spans="1:13" ht="24.75" customHeight="1">
      <c r="A20" s="92"/>
      <c r="B20" s="95" t="s">
        <v>59</v>
      </c>
      <c r="C20" s="96">
        <v>6</v>
      </c>
      <c r="D20" s="96">
        <v>1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9">
        <v>0</v>
      </c>
      <c r="K20" s="96">
        <v>0</v>
      </c>
      <c r="L20" s="96">
        <f t="shared" si="1"/>
        <v>7</v>
      </c>
      <c r="M20" s="92"/>
    </row>
    <row r="21" spans="1:13" ht="24.75" customHeight="1">
      <c r="A21" s="92"/>
      <c r="B21" s="95" t="s">
        <v>60</v>
      </c>
      <c r="C21" s="96">
        <v>12</v>
      </c>
      <c r="D21" s="96">
        <v>1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9">
        <v>0</v>
      </c>
      <c r="K21" s="96">
        <v>0</v>
      </c>
      <c r="L21" s="96">
        <f t="shared" si="1"/>
        <v>13</v>
      </c>
      <c r="M21" s="92"/>
    </row>
    <row r="22" spans="1:13" ht="24.75" customHeight="1">
      <c r="A22" s="92"/>
      <c r="B22" s="95" t="s">
        <v>61</v>
      </c>
      <c r="C22" s="96">
        <v>28</v>
      </c>
      <c r="D22" s="96">
        <v>5</v>
      </c>
      <c r="E22" s="96">
        <v>2</v>
      </c>
      <c r="F22" s="96">
        <v>0</v>
      </c>
      <c r="G22" s="96">
        <v>0</v>
      </c>
      <c r="H22" s="96">
        <v>4</v>
      </c>
      <c r="I22" s="96">
        <v>1</v>
      </c>
      <c r="J22" s="99">
        <v>0</v>
      </c>
      <c r="K22" s="96">
        <v>5</v>
      </c>
      <c r="L22" s="96">
        <f t="shared" si="1"/>
        <v>45</v>
      </c>
      <c r="M22" s="92"/>
    </row>
    <row r="23" spans="1:13" ht="24.75" customHeight="1">
      <c r="A23" s="92"/>
      <c r="B23" s="95" t="s">
        <v>62</v>
      </c>
      <c r="C23" s="96">
        <v>24</v>
      </c>
      <c r="D23" s="96">
        <v>4</v>
      </c>
      <c r="E23" s="96">
        <v>11</v>
      </c>
      <c r="F23" s="96">
        <v>0</v>
      </c>
      <c r="G23" s="96">
        <v>0</v>
      </c>
      <c r="H23" s="96">
        <v>3</v>
      </c>
      <c r="I23" s="96">
        <v>0</v>
      </c>
      <c r="J23" s="99">
        <v>0</v>
      </c>
      <c r="K23" s="96">
        <v>9</v>
      </c>
      <c r="L23" s="96">
        <f t="shared" si="1"/>
        <v>51</v>
      </c>
      <c r="M23" s="92"/>
    </row>
    <row r="24" spans="1:13" ht="24.75" customHeight="1">
      <c r="A24" s="92"/>
      <c r="B24" s="100" t="s">
        <v>63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9">
        <v>0</v>
      </c>
      <c r="K24" s="96">
        <v>0</v>
      </c>
      <c r="L24" s="96">
        <f t="shared" si="1"/>
        <v>0</v>
      </c>
      <c r="M24" s="92"/>
    </row>
    <row r="25" spans="1:13" ht="24.75" customHeight="1">
      <c r="A25" s="92"/>
      <c r="B25" s="97" t="s">
        <v>64</v>
      </c>
      <c r="C25" s="98">
        <f t="shared" ref="C25:K25" si="2">SUM(C18:C24)</f>
        <v>132</v>
      </c>
      <c r="D25" s="98">
        <f t="shared" si="2"/>
        <v>12</v>
      </c>
      <c r="E25" s="98">
        <f t="shared" si="2"/>
        <v>13</v>
      </c>
      <c r="F25" s="98">
        <f t="shared" si="2"/>
        <v>0</v>
      </c>
      <c r="G25" s="98">
        <f t="shared" si="2"/>
        <v>0</v>
      </c>
      <c r="H25" s="98">
        <f t="shared" si="2"/>
        <v>9</v>
      </c>
      <c r="I25" s="98">
        <f t="shared" si="2"/>
        <v>1</v>
      </c>
      <c r="J25" s="98">
        <f t="shared" si="2"/>
        <v>0</v>
      </c>
      <c r="K25" s="98">
        <f t="shared" si="2"/>
        <v>14</v>
      </c>
      <c r="L25" s="98">
        <f t="shared" si="1"/>
        <v>181</v>
      </c>
      <c r="M25" s="92"/>
    </row>
    <row r="26" spans="1:13" ht="24.75" customHeight="1">
      <c r="A26" s="92"/>
      <c r="B26" s="101" t="s">
        <v>11</v>
      </c>
      <c r="C26" s="102">
        <f t="shared" ref="C26:K26" si="3">C16+C25</f>
        <v>152</v>
      </c>
      <c r="D26" s="102">
        <f t="shared" si="3"/>
        <v>18</v>
      </c>
      <c r="E26" s="102">
        <f t="shared" si="3"/>
        <v>14</v>
      </c>
      <c r="F26" s="102">
        <f t="shared" si="3"/>
        <v>0</v>
      </c>
      <c r="G26" s="102">
        <f t="shared" si="3"/>
        <v>0</v>
      </c>
      <c r="H26" s="102">
        <f t="shared" si="3"/>
        <v>10</v>
      </c>
      <c r="I26" s="102">
        <f t="shared" si="3"/>
        <v>1</v>
      </c>
      <c r="J26" s="102">
        <f t="shared" si="3"/>
        <v>1</v>
      </c>
      <c r="K26" s="102">
        <f t="shared" si="3"/>
        <v>14</v>
      </c>
      <c r="L26" s="103">
        <f t="shared" si="1"/>
        <v>210</v>
      </c>
      <c r="M26" s="92"/>
    </row>
    <row r="27" spans="1:13" ht="24.75" customHeight="1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</row>
    <row r="28" spans="1:13" ht="24.75" customHeight="1">
      <c r="A28" s="92"/>
      <c r="B28" s="104" t="s">
        <v>65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</row>
    <row r="29" spans="1:13" ht="30" customHeight="1">
      <c r="A29" s="92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92"/>
    </row>
    <row r="30" spans="1:13" ht="30" customHeight="1">
      <c r="A30" s="92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92"/>
    </row>
    <row r="31" spans="1:13" ht="24.75" customHeight="1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</row>
    <row r="32" spans="1:13" ht="24.75" customHeight="1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32"/>
  <sheetViews>
    <sheetView showGridLines="0" workbookViewId="0"/>
  </sheetViews>
  <sheetFormatPr defaultRowHeight="12.75"/>
  <cols>
    <col min="1" max="1" width="3.42578125" style="35" customWidth="1"/>
    <col min="2" max="2" width="35.7109375" style="35" customWidth="1"/>
    <col min="3" max="12" width="20.7109375" style="35" customWidth="1"/>
    <col min="13" max="13" width="9.140625" style="35" customWidth="1"/>
    <col min="14" max="17" width="9.140625" style="35"/>
    <col min="18" max="21" width="9.140625" style="28"/>
    <col min="22" max="22" width="9.140625" style="27"/>
    <col min="23" max="24" width="9.140625" style="28"/>
    <col min="25" max="25" width="9.140625" style="27"/>
    <col min="26" max="30" width="9.140625" style="28"/>
    <col min="31" max="34" width="9.140625" style="36"/>
    <col min="35" max="35" width="9.140625" style="28"/>
    <col min="36" max="16384" width="9.140625" style="35"/>
  </cols>
  <sheetData>
    <row r="1" spans="1:13" ht="30" customHeight="1">
      <c r="A1" s="105"/>
      <c r="B1" s="105" t="s">
        <v>0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</row>
    <row r="2" spans="1:13" ht="30" customHeight="1">
      <c r="A2" s="105"/>
      <c r="B2" s="105" t="s">
        <v>1</v>
      </c>
      <c r="C2" s="105"/>
      <c r="D2" s="106" t="s">
        <v>2</v>
      </c>
      <c r="E2" s="105"/>
      <c r="F2" s="105"/>
      <c r="G2" s="105"/>
      <c r="H2" s="105"/>
      <c r="I2" s="105"/>
      <c r="J2" s="105"/>
      <c r="K2" s="105"/>
      <c r="L2" s="105"/>
      <c r="M2" s="105"/>
    </row>
    <row r="3" spans="1:13" ht="30" customHeight="1">
      <c r="A3" s="105"/>
      <c r="B3" s="105" t="s">
        <v>3</v>
      </c>
      <c r="C3" s="105"/>
      <c r="D3" s="107" t="s">
        <v>26</v>
      </c>
      <c r="E3" s="105"/>
      <c r="F3" s="105"/>
      <c r="G3" s="106"/>
      <c r="H3" s="106"/>
      <c r="I3" s="106"/>
      <c r="J3" s="106"/>
      <c r="K3" s="106"/>
      <c r="L3" s="106"/>
      <c r="M3" s="105"/>
    </row>
    <row r="4" spans="1:13" ht="30" customHeight="1">
      <c r="A4" s="105"/>
      <c r="B4" s="105" t="s">
        <v>5</v>
      </c>
      <c r="C4" s="105"/>
      <c r="D4" s="108" t="s">
        <v>47</v>
      </c>
      <c r="E4" s="107">
        <v>2020</v>
      </c>
      <c r="F4" s="105"/>
      <c r="G4" s="106"/>
      <c r="H4" s="106"/>
      <c r="I4" s="106"/>
      <c r="J4" s="106"/>
      <c r="K4" s="106"/>
      <c r="L4" s="106"/>
      <c r="M4" s="105"/>
    </row>
    <row r="5" spans="1:13" ht="39.75" customHeight="1">
      <c r="A5" s="105"/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  <c r="M5" s="105"/>
    </row>
    <row r="6" spans="1:13" ht="19.5" customHeight="1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7" spans="1:13" ht="30" customHeight="1">
      <c r="A7" s="109"/>
      <c r="B7" s="110" t="s">
        <v>7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8" spans="1:13" ht="30" customHeight="1">
      <c r="A8" s="109"/>
      <c r="B8" s="4" t="s">
        <v>49</v>
      </c>
      <c r="C8" s="4" t="s">
        <v>8</v>
      </c>
      <c r="D8" s="4"/>
      <c r="E8" s="4"/>
      <c r="F8" s="4"/>
      <c r="G8" s="4"/>
      <c r="H8" s="4"/>
      <c r="I8" s="4"/>
      <c r="J8" s="4" t="s">
        <v>9</v>
      </c>
      <c r="K8" s="4" t="s">
        <v>10</v>
      </c>
      <c r="L8" s="4" t="s">
        <v>11</v>
      </c>
      <c r="M8" s="109"/>
    </row>
    <row r="9" spans="1:13" ht="30" customHeight="1">
      <c r="A9" s="109"/>
      <c r="B9" s="4"/>
      <c r="C9" s="4" t="s">
        <v>12</v>
      </c>
      <c r="D9" s="4"/>
      <c r="E9" s="4"/>
      <c r="F9" s="4"/>
      <c r="G9" s="4" t="s">
        <v>13</v>
      </c>
      <c r="H9" s="4"/>
      <c r="I9" s="4"/>
      <c r="J9" s="4"/>
      <c r="K9" s="4"/>
      <c r="L9" s="4"/>
      <c r="M9" s="109"/>
    </row>
    <row r="10" spans="1:13" ht="39.75" customHeight="1">
      <c r="A10" s="109"/>
      <c r="B10" s="4"/>
      <c r="C10" s="111" t="s">
        <v>14</v>
      </c>
      <c r="D10" s="111" t="s">
        <v>15</v>
      </c>
      <c r="E10" s="111" t="s">
        <v>16</v>
      </c>
      <c r="F10" s="111" t="s">
        <v>17</v>
      </c>
      <c r="G10" s="111" t="s">
        <v>18</v>
      </c>
      <c r="H10" s="111" t="s">
        <v>16</v>
      </c>
      <c r="I10" s="111" t="s">
        <v>17</v>
      </c>
      <c r="J10" s="4"/>
      <c r="K10" s="4"/>
      <c r="L10" s="4"/>
      <c r="M10" s="109"/>
    </row>
    <row r="11" spans="1:13" ht="24.75" customHeight="1">
      <c r="A11" s="109"/>
      <c r="B11" s="2" t="s">
        <v>50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109"/>
    </row>
    <row r="12" spans="1:13" ht="24.75" customHeight="1">
      <c r="A12" s="109"/>
      <c r="B12" s="112" t="s">
        <v>51</v>
      </c>
      <c r="C12" s="113">
        <v>1</v>
      </c>
      <c r="D12" s="113">
        <v>0</v>
      </c>
      <c r="E12" s="113">
        <v>0</v>
      </c>
      <c r="F12" s="113">
        <v>0</v>
      </c>
      <c r="G12" s="113">
        <v>0</v>
      </c>
      <c r="H12" s="113">
        <v>0</v>
      </c>
      <c r="I12" s="113">
        <v>0</v>
      </c>
      <c r="J12" s="113">
        <v>0</v>
      </c>
      <c r="K12" s="113">
        <v>0</v>
      </c>
      <c r="L12" s="113">
        <f>SUM(C12:K12)</f>
        <v>1</v>
      </c>
      <c r="M12" s="109"/>
    </row>
    <row r="13" spans="1:13" ht="24.75" customHeight="1">
      <c r="A13" s="109"/>
      <c r="B13" s="112" t="s">
        <v>52</v>
      </c>
      <c r="C13" s="113">
        <v>4</v>
      </c>
      <c r="D13" s="113">
        <v>0</v>
      </c>
      <c r="E13" s="113">
        <v>0</v>
      </c>
      <c r="F13" s="113">
        <v>0</v>
      </c>
      <c r="G13" s="113">
        <v>0</v>
      </c>
      <c r="H13" s="113">
        <v>0</v>
      </c>
      <c r="I13" s="113">
        <v>0</v>
      </c>
      <c r="J13" s="113">
        <v>0</v>
      </c>
      <c r="K13" s="113">
        <v>0</v>
      </c>
      <c r="L13" s="113">
        <f>SUM(C13:K13)</f>
        <v>4</v>
      </c>
      <c r="M13" s="109"/>
    </row>
    <row r="14" spans="1:13" ht="24.75" customHeight="1">
      <c r="A14" s="109"/>
      <c r="B14" s="112" t="s">
        <v>53</v>
      </c>
      <c r="C14" s="113">
        <v>12</v>
      </c>
      <c r="D14" s="113">
        <v>0</v>
      </c>
      <c r="E14" s="113">
        <v>0</v>
      </c>
      <c r="F14" s="113">
        <v>0</v>
      </c>
      <c r="G14" s="113">
        <v>2</v>
      </c>
      <c r="H14" s="113">
        <v>0</v>
      </c>
      <c r="I14" s="113">
        <v>0</v>
      </c>
      <c r="J14" s="113">
        <v>3</v>
      </c>
      <c r="K14" s="113">
        <v>0</v>
      </c>
      <c r="L14" s="113">
        <f>SUM(C14:K14)</f>
        <v>17</v>
      </c>
      <c r="M14" s="109"/>
    </row>
    <row r="15" spans="1:13" ht="24.75" customHeight="1">
      <c r="A15" s="109"/>
      <c r="B15" s="112" t="s">
        <v>67</v>
      </c>
      <c r="C15" s="113">
        <v>5</v>
      </c>
      <c r="D15" s="113">
        <v>0</v>
      </c>
      <c r="E15" s="113">
        <v>0</v>
      </c>
      <c r="F15" s="113">
        <v>0</v>
      </c>
      <c r="G15" s="113">
        <v>0</v>
      </c>
      <c r="H15" s="113">
        <v>0</v>
      </c>
      <c r="I15" s="113">
        <v>0</v>
      </c>
      <c r="J15" s="113">
        <v>3</v>
      </c>
      <c r="K15" s="113">
        <v>0</v>
      </c>
      <c r="L15" s="113">
        <f>SUM(C15:K15)</f>
        <v>8</v>
      </c>
      <c r="M15" s="109"/>
    </row>
    <row r="16" spans="1:13" ht="24.75" customHeight="1">
      <c r="A16" s="109"/>
      <c r="B16" s="114" t="s">
        <v>55</v>
      </c>
      <c r="C16" s="115">
        <f t="shared" ref="C16:K16" si="0">SUM(C12:C15)</f>
        <v>22</v>
      </c>
      <c r="D16" s="115">
        <f t="shared" si="0"/>
        <v>0</v>
      </c>
      <c r="E16" s="115">
        <f t="shared" si="0"/>
        <v>0</v>
      </c>
      <c r="F16" s="115">
        <f t="shared" si="0"/>
        <v>0</v>
      </c>
      <c r="G16" s="115">
        <f t="shared" si="0"/>
        <v>2</v>
      </c>
      <c r="H16" s="115">
        <f t="shared" si="0"/>
        <v>0</v>
      </c>
      <c r="I16" s="115">
        <f t="shared" si="0"/>
        <v>0</v>
      </c>
      <c r="J16" s="115">
        <f t="shared" si="0"/>
        <v>6</v>
      </c>
      <c r="K16" s="115">
        <f t="shared" si="0"/>
        <v>0</v>
      </c>
      <c r="L16" s="115">
        <f>SUM(C16:K16)</f>
        <v>30</v>
      </c>
      <c r="M16" s="109"/>
    </row>
    <row r="17" spans="1:13" ht="24.75" customHeight="1">
      <c r="A17" s="109"/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109"/>
    </row>
    <row r="18" spans="1:13" ht="24.75" customHeight="1">
      <c r="A18" s="109"/>
      <c r="B18" s="112" t="s">
        <v>57</v>
      </c>
      <c r="C18" s="113">
        <v>96</v>
      </c>
      <c r="D18" s="113">
        <v>6</v>
      </c>
      <c r="E18" s="113">
        <v>0</v>
      </c>
      <c r="F18" s="113">
        <v>0</v>
      </c>
      <c r="G18" s="113">
        <v>1</v>
      </c>
      <c r="H18" s="113">
        <v>0</v>
      </c>
      <c r="I18" s="113">
        <v>0</v>
      </c>
      <c r="J18" s="116">
        <v>0</v>
      </c>
      <c r="K18" s="113">
        <v>9</v>
      </c>
      <c r="L18" s="113">
        <f t="shared" ref="L18:L26" si="1">SUM(C18:K18)</f>
        <v>112</v>
      </c>
      <c r="M18" s="109"/>
    </row>
    <row r="19" spans="1:13" ht="24.75" customHeight="1">
      <c r="A19" s="109"/>
      <c r="B19" s="112" t="s">
        <v>58</v>
      </c>
      <c r="C19" s="113">
        <v>7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6">
        <v>0</v>
      </c>
      <c r="K19" s="113">
        <v>0</v>
      </c>
      <c r="L19" s="113">
        <f t="shared" si="1"/>
        <v>7</v>
      </c>
      <c r="M19" s="109"/>
    </row>
    <row r="20" spans="1:13" ht="24.75" customHeight="1">
      <c r="A20" s="109"/>
      <c r="B20" s="112" t="s">
        <v>59</v>
      </c>
      <c r="C20" s="113">
        <v>7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6">
        <v>0</v>
      </c>
      <c r="K20" s="113">
        <v>0</v>
      </c>
      <c r="L20" s="113">
        <f t="shared" si="1"/>
        <v>7</v>
      </c>
      <c r="M20" s="109"/>
    </row>
    <row r="21" spans="1:13" ht="24.75" customHeight="1">
      <c r="A21" s="109"/>
      <c r="B21" s="112" t="s">
        <v>60</v>
      </c>
      <c r="C21" s="113">
        <v>26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6">
        <v>0</v>
      </c>
      <c r="K21" s="113">
        <v>1</v>
      </c>
      <c r="L21" s="113">
        <f t="shared" si="1"/>
        <v>27</v>
      </c>
      <c r="M21" s="109"/>
    </row>
    <row r="22" spans="1:13" ht="24.75" customHeight="1">
      <c r="A22" s="109"/>
      <c r="B22" s="112" t="s">
        <v>61</v>
      </c>
      <c r="C22" s="113">
        <v>10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6">
        <v>0</v>
      </c>
      <c r="K22" s="113">
        <v>1</v>
      </c>
      <c r="L22" s="113">
        <f t="shared" si="1"/>
        <v>11</v>
      </c>
      <c r="M22" s="109"/>
    </row>
    <row r="23" spans="1:13" ht="24.75" customHeight="1">
      <c r="A23" s="109"/>
      <c r="B23" s="112" t="s">
        <v>62</v>
      </c>
      <c r="C23" s="113">
        <v>54</v>
      </c>
      <c r="D23" s="113">
        <v>6</v>
      </c>
      <c r="E23" s="113">
        <v>0</v>
      </c>
      <c r="F23" s="113">
        <v>0</v>
      </c>
      <c r="G23" s="113">
        <v>0</v>
      </c>
      <c r="H23" s="113">
        <v>1</v>
      </c>
      <c r="I23" s="113">
        <v>0</v>
      </c>
      <c r="J23" s="116">
        <v>0</v>
      </c>
      <c r="K23" s="113">
        <v>6</v>
      </c>
      <c r="L23" s="113">
        <f t="shared" si="1"/>
        <v>67</v>
      </c>
      <c r="M23" s="109"/>
    </row>
    <row r="24" spans="1:13" ht="24.75" customHeight="1">
      <c r="A24" s="109"/>
      <c r="B24" s="117" t="s">
        <v>63</v>
      </c>
      <c r="C24" s="113">
        <v>0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6">
        <v>0</v>
      </c>
      <c r="K24" s="113">
        <v>0</v>
      </c>
      <c r="L24" s="113">
        <f t="shared" si="1"/>
        <v>0</v>
      </c>
      <c r="M24" s="109"/>
    </row>
    <row r="25" spans="1:13" ht="24.75" customHeight="1">
      <c r="A25" s="109"/>
      <c r="B25" s="114" t="s">
        <v>64</v>
      </c>
      <c r="C25" s="115">
        <f t="shared" ref="C25:K25" si="2">SUM(C18:C24)</f>
        <v>200</v>
      </c>
      <c r="D25" s="115">
        <f t="shared" si="2"/>
        <v>12</v>
      </c>
      <c r="E25" s="115">
        <f t="shared" si="2"/>
        <v>0</v>
      </c>
      <c r="F25" s="115">
        <f t="shared" si="2"/>
        <v>0</v>
      </c>
      <c r="G25" s="115">
        <f t="shared" si="2"/>
        <v>1</v>
      </c>
      <c r="H25" s="115">
        <f t="shared" si="2"/>
        <v>1</v>
      </c>
      <c r="I25" s="115">
        <f t="shared" si="2"/>
        <v>0</v>
      </c>
      <c r="J25" s="115">
        <f t="shared" si="2"/>
        <v>0</v>
      </c>
      <c r="K25" s="115">
        <f t="shared" si="2"/>
        <v>17</v>
      </c>
      <c r="L25" s="115">
        <f t="shared" si="1"/>
        <v>231</v>
      </c>
      <c r="M25" s="109"/>
    </row>
    <row r="26" spans="1:13" ht="24.75" customHeight="1">
      <c r="A26" s="109"/>
      <c r="B26" s="118" t="s">
        <v>11</v>
      </c>
      <c r="C26" s="119">
        <f t="shared" ref="C26:K26" si="3">C16+C25</f>
        <v>222</v>
      </c>
      <c r="D26" s="119">
        <f t="shared" si="3"/>
        <v>12</v>
      </c>
      <c r="E26" s="119">
        <f t="shared" si="3"/>
        <v>0</v>
      </c>
      <c r="F26" s="119">
        <f t="shared" si="3"/>
        <v>0</v>
      </c>
      <c r="G26" s="119">
        <f t="shared" si="3"/>
        <v>3</v>
      </c>
      <c r="H26" s="119">
        <f t="shared" si="3"/>
        <v>1</v>
      </c>
      <c r="I26" s="119">
        <f t="shared" si="3"/>
        <v>0</v>
      </c>
      <c r="J26" s="119">
        <f t="shared" si="3"/>
        <v>6</v>
      </c>
      <c r="K26" s="119">
        <f t="shared" si="3"/>
        <v>17</v>
      </c>
      <c r="L26" s="120">
        <f t="shared" si="1"/>
        <v>261</v>
      </c>
      <c r="M26" s="109"/>
    </row>
    <row r="27" spans="1:13" ht="24.75" customHeight="1">
      <c r="A27" s="109"/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</row>
    <row r="28" spans="1:13" ht="24.75" customHeight="1">
      <c r="A28" s="109"/>
      <c r="B28" s="121" t="s">
        <v>65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</row>
    <row r="29" spans="1:13" ht="30" customHeight="1">
      <c r="A29" s="109"/>
      <c r="B29" s="1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09"/>
    </row>
    <row r="30" spans="1:13" ht="30" customHeight="1">
      <c r="A30" s="109"/>
      <c r="B30" s="5" t="s">
        <v>68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109"/>
    </row>
    <row r="31" spans="1:13" ht="24.75" customHeight="1">
      <c r="A31" s="109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</row>
    <row r="32" spans="1:13" ht="24.75" customHeight="1">
      <c r="A32" s="109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2020-05-21T00:33:31Z</dcterms:created>
  <dcterms:modified xsi:type="dcterms:W3CDTF">2020-05-22T18:24:43Z</dcterms:modified>
</cp:coreProperties>
</file>