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N53" i="30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J45"/>
  <c r="H45"/>
  <c r="M44"/>
  <c r="H44"/>
  <c r="J44" s="1"/>
  <c r="M43"/>
  <c r="J43"/>
  <c r="H43"/>
  <c r="M42"/>
  <c r="J42"/>
  <c r="H42"/>
  <c r="M41"/>
  <c r="H41"/>
  <c r="J41" s="1"/>
  <c r="M40"/>
  <c r="M51" s="1"/>
  <c r="H40"/>
  <c r="J40" s="1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J28"/>
  <c r="H28"/>
  <c r="M27"/>
  <c r="H27"/>
  <c r="J27" s="1"/>
  <c r="M26"/>
  <c r="M37" s="1"/>
  <c r="H26"/>
  <c r="J26" s="1"/>
  <c r="M25"/>
  <c r="H25"/>
  <c r="J25" s="1"/>
  <c r="M24"/>
  <c r="J24"/>
  <c r="H24"/>
  <c r="N23"/>
  <c r="L23"/>
  <c r="L53" s="1"/>
  <c r="K23"/>
  <c r="I23"/>
  <c r="I53" s="1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J14"/>
  <c r="H14"/>
  <c r="M13"/>
  <c r="H13"/>
  <c r="J13" s="1"/>
  <c r="M12"/>
  <c r="M23" s="1"/>
  <c r="H12"/>
  <c r="J12" s="1"/>
  <c r="M11"/>
  <c r="H11"/>
  <c r="J11" s="1"/>
  <c r="M10"/>
  <c r="J10"/>
  <c r="H10"/>
  <c r="M52" i="29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G53" s="1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L53" s="1"/>
  <c r="K23"/>
  <c r="K53" s="1"/>
  <c r="I23"/>
  <c r="I53" s="1"/>
  <c r="G23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H10"/>
  <c r="G53" i="28"/>
  <c r="M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H26"/>
  <c r="J26" s="1"/>
  <c r="M25"/>
  <c r="J25"/>
  <c r="H25"/>
  <c r="M24"/>
  <c r="J24"/>
  <c r="H24"/>
  <c r="N23"/>
  <c r="N53" s="1"/>
  <c r="L23"/>
  <c r="L53" s="1"/>
  <c r="K23"/>
  <c r="K53" s="1"/>
  <c r="I23"/>
  <c r="I53" s="1"/>
  <c r="G23"/>
  <c r="F23"/>
  <c r="F53" s="1"/>
  <c r="M22"/>
  <c r="J22"/>
  <c r="H22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H12"/>
  <c r="J12" s="1"/>
  <c r="M11"/>
  <c r="J11"/>
  <c r="H11"/>
  <c r="M10"/>
  <c r="J10"/>
  <c r="H10"/>
  <c r="L53" i="27"/>
  <c r="I53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H40"/>
  <c r="J40" s="1"/>
  <c r="M39"/>
  <c r="J39"/>
  <c r="H39"/>
  <c r="M38"/>
  <c r="H38"/>
  <c r="N37"/>
  <c r="L37"/>
  <c r="K37"/>
  <c r="K53" s="1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J26"/>
  <c r="H26"/>
  <c r="M25"/>
  <c r="J25"/>
  <c r="H25"/>
  <c r="M24"/>
  <c r="H24"/>
  <c r="N23"/>
  <c r="L23"/>
  <c r="K23"/>
  <c r="I23"/>
  <c r="G23"/>
  <c r="G53" s="1"/>
  <c r="F23"/>
  <c r="M22"/>
  <c r="H22"/>
  <c r="J22" s="1"/>
  <c r="M21"/>
  <c r="H21"/>
  <c r="J21" s="1"/>
  <c r="M20"/>
  <c r="J20"/>
  <c r="H20"/>
  <c r="M19"/>
  <c r="J19"/>
  <c r="H19"/>
  <c r="M18"/>
  <c r="H18"/>
  <c r="J18" s="1"/>
  <c r="M17"/>
  <c r="J17"/>
  <c r="H17"/>
  <c r="M16"/>
  <c r="M23" s="1"/>
  <c r="M53" s="1"/>
  <c r="J16"/>
  <c r="H16"/>
  <c r="M15"/>
  <c r="H15"/>
  <c r="J15" s="1"/>
  <c r="M14"/>
  <c r="H14"/>
  <c r="J14" s="1"/>
  <c r="M13"/>
  <c r="H13"/>
  <c r="J13" s="1"/>
  <c r="M12"/>
  <c r="H12"/>
  <c r="J12" s="1"/>
  <c r="M11"/>
  <c r="J11"/>
  <c r="H11"/>
  <c r="M10"/>
  <c r="H10"/>
  <c r="N53" i="26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J45"/>
  <c r="H45"/>
  <c r="M44"/>
  <c r="H44"/>
  <c r="J44" s="1"/>
  <c r="M43"/>
  <c r="J43"/>
  <c r="H43"/>
  <c r="M42"/>
  <c r="J42"/>
  <c r="H42"/>
  <c r="M41"/>
  <c r="H41"/>
  <c r="J41" s="1"/>
  <c r="M40"/>
  <c r="M51" s="1"/>
  <c r="H40"/>
  <c r="J40" s="1"/>
  <c r="M39"/>
  <c r="H39"/>
  <c r="J39" s="1"/>
  <c r="M38"/>
  <c r="H38"/>
  <c r="J38" s="1"/>
  <c r="J51" s="1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J28"/>
  <c r="H28"/>
  <c r="M27"/>
  <c r="H27"/>
  <c r="J27" s="1"/>
  <c r="M26"/>
  <c r="M37" s="1"/>
  <c r="H26"/>
  <c r="J26" s="1"/>
  <c r="M25"/>
  <c r="H25"/>
  <c r="J25" s="1"/>
  <c r="M24"/>
  <c r="H24"/>
  <c r="J24" s="1"/>
  <c r="J37" s="1"/>
  <c r="N23"/>
  <c r="L23"/>
  <c r="L53" s="1"/>
  <c r="K23"/>
  <c r="I23"/>
  <c r="I53" s="1"/>
  <c r="G23"/>
  <c r="G53" s="1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J14"/>
  <c r="H14"/>
  <c r="M13"/>
  <c r="H13"/>
  <c r="J13" s="1"/>
  <c r="M12"/>
  <c r="M23" s="1"/>
  <c r="H12"/>
  <c r="J12" s="1"/>
  <c r="M11"/>
  <c r="H11"/>
  <c r="J11" s="1"/>
  <c r="M10"/>
  <c r="H10"/>
  <c r="J10" s="1"/>
  <c r="J23" s="1"/>
  <c r="M52" i="25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G53" s="1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H28"/>
  <c r="J28" s="1"/>
  <c r="M27"/>
  <c r="J27"/>
  <c r="H27"/>
  <c r="M26"/>
  <c r="J26"/>
  <c r="H26"/>
  <c r="M25"/>
  <c r="H25"/>
  <c r="J25" s="1"/>
  <c r="M24"/>
  <c r="M37" s="1"/>
  <c r="H24"/>
  <c r="N23"/>
  <c r="N53" s="1"/>
  <c r="L23"/>
  <c r="L53" s="1"/>
  <c r="K23"/>
  <c r="K53" s="1"/>
  <c r="I23"/>
  <c r="G23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H10"/>
  <c r="G53" i="24"/>
  <c r="M52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H26"/>
  <c r="J26" s="1"/>
  <c r="M25"/>
  <c r="J25"/>
  <c r="H25"/>
  <c r="M24"/>
  <c r="J24"/>
  <c r="H24"/>
  <c r="N23"/>
  <c r="N53" s="1"/>
  <c r="L23"/>
  <c r="L53" s="1"/>
  <c r="K23"/>
  <c r="K53" s="1"/>
  <c r="I23"/>
  <c r="I53" s="1"/>
  <c r="G23"/>
  <c r="F23"/>
  <c r="F53" s="1"/>
  <c r="M22"/>
  <c r="H22"/>
  <c r="J22" s="1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H12"/>
  <c r="J12" s="1"/>
  <c r="M11"/>
  <c r="J11"/>
  <c r="H11"/>
  <c r="M10"/>
  <c r="J10"/>
  <c r="H10"/>
  <c r="L53" i="23"/>
  <c r="I53"/>
  <c r="M52"/>
  <c r="N51"/>
  <c r="L51"/>
  <c r="K51"/>
  <c r="I51"/>
  <c r="G51"/>
  <c r="F51"/>
  <c r="M50"/>
  <c r="M51" s="1"/>
  <c r="H50"/>
  <c r="J50" s="1"/>
  <c r="M49"/>
  <c r="H49"/>
  <c r="J49" s="1"/>
  <c r="M48"/>
  <c r="J48"/>
  <c r="H48"/>
  <c r="M47"/>
  <c r="J47"/>
  <c r="H47"/>
  <c r="M46"/>
  <c r="H46"/>
  <c r="J46" s="1"/>
  <c r="M45"/>
  <c r="J45"/>
  <c r="H45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H38"/>
  <c r="N37"/>
  <c r="M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H24"/>
  <c r="N23"/>
  <c r="M23"/>
  <c r="L23"/>
  <c r="K23"/>
  <c r="K53" s="1"/>
  <c r="I23"/>
  <c r="G23"/>
  <c r="G53" s="1"/>
  <c r="F23"/>
  <c r="F53" s="1"/>
  <c r="M22"/>
  <c r="H22"/>
  <c r="J22" s="1"/>
  <c r="M21"/>
  <c r="H21"/>
  <c r="J21" s="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H13"/>
  <c r="J13" s="1"/>
  <c r="M12"/>
  <c r="H12"/>
  <c r="J12" s="1"/>
  <c r="M11"/>
  <c r="J11"/>
  <c r="H11"/>
  <c r="M10"/>
  <c r="H10"/>
  <c r="N53" i="22"/>
  <c r="K53"/>
  <c r="F53"/>
  <c r="M52"/>
  <c r="N51"/>
  <c r="L51"/>
  <c r="K51"/>
  <c r="I51"/>
  <c r="H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M51" s="1"/>
  <c r="H40"/>
  <c r="J40" s="1"/>
  <c r="M39"/>
  <c r="H39"/>
  <c r="J39" s="1"/>
  <c r="M38"/>
  <c r="J38"/>
  <c r="H38"/>
  <c r="N37"/>
  <c r="L37"/>
  <c r="K37"/>
  <c r="I37"/>
  <c r="H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M37" s="1"/>
  <c r="H26"/>
  <c r="J26" s="1"/>
  <c r="M25"/>
  <c r="H25"/>
  <c r="J25" s="1"/>
  <c r="M24"/>
  <c r="J24"/>
  <c r="H24"/>
  <c r="N23"/>
  <c r="L23"/>
  <c r="L53" s="1"/>
  <c r="K23"/>
  <c r="I23"/>
  <c r="I53" s="1"/>
  <c r="H23"/>
  <c r="H53" s="1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H16"/>
  <c r="J16" s="1"/>
  <c r="M15"/>
  <c r="J15"/>
  <c r="H15"/>
  <c r="M14"/>
  <c r="J14"/>
  <c r="H14"/>
  <c r="M13"/>
  <c r="H13"/>
  <c r="J13" s="1"/>
  <c r="M12"/>
  <c r="M23" s="1"/>
  <c r="M53" s="1"/>
  <c r="H12"/>
  <c r="J12" s="1"/>
  <c r="M11"/>
  <c r="H11"/>
  <c r="J11" s="1"/>
  <c r="M10"/>
  <c r="J10"/>
  <c r="H10"/>
  <c r="M52" i="2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H28"/>
  <c r="J28" s="1"/>
  <c r="M27"/>
  <c r="J27"/>
  <c r="H27"/>
  <c r="M26"/>
  <c r="J26"/>
  <c r="H26"/>
  <c r="M25"/>
  <c r="H25"/>
  <c r="J25" s="1"/>
  <c r="M24"/>
  <c r="M37" s="1"/>
  <c r="H24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H10"/>
  <c r="G53" i="20"/>
  <c r="M52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H26"/>
  <c r="J26" s="1"/>
  <c r="M25"/>
  <c r="J25"/>
  <c r="H25"/>
  <c r="M24"/>
  <c r="J24"/>
  <c r="H24"/>
  <c r="N23"/>
  <c r="N53" s="1"/>
  <c r="L23"/>
  <c r="L53" s="1"/>
  <c r="K23"/>
  <c r="K53" s="1"/>
  <c r="I23"/>
  <c r="I53" s="1"/>
  <c r="G23"/>
  <c r="F23"/>
  <c r="F53" s="1"/>
  <c r="M22"/>
  <c r="H22"/>
  <c r="J22" s="1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H12"/>
  <c r="J12" s="1"/>
  <c r="M11"/>
  <c r="J11"/>
  <c r="H11"/>
  <c r="M10"/>
  <c r="J10"/>
  <c r="H10"/>
  <c r="L53" i="19"/>
  <c r="K53"/>
  <c r="I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H46"/>
  <c r="J46" s="1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H40"/>
  <c r="J40" s="1"/>
  <c r="M39"/>
  <c r="J39"/>
  <c r="H39"/>
  <c r="M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J26"/>
  <c r="H26"/>
  <c r="M25"/>
  <c r="J25"/>
  <c r="H25"/>
  <c r="M24"/>
  <c r="H24"/>
  <c r="N23"/>
  <c r="L23"/>
  <c r="K23"/>
  <c r="I23"/>
  <c r="G23"/>
  <c r="G53" s="1"/>
  <c r="F23"/>
  <c r="F53" s="1"/>
  <c r="M22"/>
  <c r="H22"/>
  <c r="J22" s="1"/>
  <c r="M21"/>
  <c r="H21"/>
  <c r="J21" s="1"/>
  <c r="M20"/>
  <c r="H20"/>
  <c r="J20" s="1"/>
  <c r="M19"/>
  <c r="J19"/>
  <c r="H19"/>
  <c r="M18"/>
  <c r="H18"/>
  <c r="J18" s="1"/>
  <c r="M17"/>
  <c r="J17"/>
  <c r="H17"/>
  <c r="M16"/>
  <c r="M23" s="1"/>
  <c r="J16"/>
  <c r="H16"/>
  <c r="M15"/>
  <c r="H15"/>
  <c r="J15" s="1"/>
  <c r="M14"/>
  <c r="H14"/>
  <c r="J14" s="1"/>
  <c r="M13"/>
  <c r="H13"/>
  <c r="J13" s="1"/>
  <c r="M12"/>
  <c r="H12"/>
  <c r="J12" s="1"/>
  <c r="M11"/>
  <c r="J11"/>
  <c r="H11"/>
  <c r="M10"/>
  <c r="H10"/>
  <c r="H23" s="1"/>
  <c r="N53" i="18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M51" s="1"/>
  <c r="H40"/>
  <c r="J40" s="1"/>
  <c r="M39"/>
  <c r="H39"/>
  <c r="J39" s="1"/>
  <c r="M38"/>
  <c r="H38"/>
  <c r="J38" s="1"/>
  <c r="J51" s="1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M37" s="1"/>
  <c r="H26"/>
  <c r="J26" s="1"/>
  <c r="M25"/>
  <c r="H25"/>
  <c r="J25" s="1"/>
  <c r="M24"/>
  <c r="H24"/>
  <c r="J24" s="1"/>
  <c r="J37" s="1"/>
  <c r="N23"/>
  <c r="L23"/>
  <c r="L53" s="1"/>
  <c r="K23"/>
  <c r="I23"/>
  <c r="I53" s="1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H16"/>
  <c r="J16" s="1"/>
  <c r="M15"/>
  <c r="J15"/>
  <c r="H15"/>
  <c r="M14"/>
  <c r="J14"/>
  <c r="H14"/>
  <c r="M13"/>
  <c r="H13"/>
  <c r="J13" s="1"/>
  <c r="M12"/>
  <c r="M23" s="1"/>
  <c r="M53" s="1"/>
  <c r="H12"/>
  <c r="J12" s="1"/>
  <c r="M11"/>
  <c r="H11"/>
  <c r="J11" s="1"/>
  <c r="M10"/>
  <c r="H10"/>
  <c r="J10" s="1"/>
  <c r="J23" s="1"/>
  <c r="G53" i="17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L53" s="1"/>
  <c r="K23"/>
  <c r="K53" s="1"/>
  <c r="I23"/>
  <c r="G23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H10"/>
  <c r="I53" i="16"/>
  <c r="G53"/>
  <c r="M52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H40"/>
  <c r="J40" s="1"/>
  <c r="M39"/>
  <c r="J39"/>
  <c r="H39"/>
  <c r="M38"/>
  <c r="M51" s="1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H26"/>
  <c r="J26" s="1"/>
  <c r="M25"/>
  <c r="J25"/>
  <c r="H25"/>
  <c r="M24"/>
  <c r="M37" s="1"/>
  <c r="J24"/>
  <c r="H24"/>
  <c r="N23"/>
  <c r="N53" s="1"/>
  <c r="L23"/>
  <c r="L53" s="1"/>
  <c r="K23"/>
  <c r="K53" s="1"/>
  <c r="I23"/>
  <c r="G23"/>
  <c r="F23"/>
  <c r="F53" s="1"/>
  <c r="M22"/>
  <c r="H22"/>
  <c r="J22" s="1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H12"/>
  <c r="J12" s="1"/>
  <c r="M11"/>
  <c r="J11"/>
  <c r="H11"/>
  <c r="M10"/>
  <c r="M23" s="1"/>
  <c r="M53" s="1"/>
  <c r="J10"/>
  <c r="H10"/>
  <c r="L53" i="15"/>
  <c r="I53"/>
  <c r="M52"/>
  <c r="N51"/>
  <c r="M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H46"/>
  <c r="J46" s="1"/>
  <c r="M45"/>
  <c r="J45"/>
  <c r="H45"/>
  <c r="M44"/>
  <c r="J44"/>
  <c r="H44"/>
  <c r="M43"/>
  <c r="H43"/>
  <c r="J43" s="1"/>
  <c r="M42"/>
  <c r="H42"/>
  <c r="J42" s="1"/>
  <c r="M41"/>
  <c r="H41"/>
  <c r="J41" s="1"/>
  <c r="M40"/>
  <c r="H40"/>
  <c r="J40" s="1"/>
  <c r="M39"/>
  <c r="J39"/>
  <c r="H39"/>
  <c r="M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H32"/>
  <c r="J32" s="1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J26"/>
  <c r="H26"/>
  <c r="M25"/>
  <c r="J25"/>
  <c r="H25"/>
  <c r="M24"/>
  <c r="H24"/>
  <c r="N23"/>
  <c r="L23"/>
  <c r="K23"/>
  <c r="K53" s="1"/>
  <c r="I23"/>
  <c r="G23"/>
  <c r="G53" s="1"/>
  <c r="F23"/>
  <c r="F53" s="1"/>
  <c r="M22"/>
  <c r="H22"/>
  <c r="J22" s="1"/>
  <c r="M21"/>
  <c r="H21"/>
  <c r="J21" s="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M23" s="1"/>
  <c r="H14"/>
  <c r="J14" s="1"/>
  <c r="M13"/>
  <c r="H13"/>
  <c r="J13" s="1"/>
  <c r="M12"/>
  <c r="H12"/>
  <c r="J12" s="1"/>
  <c r="M11"/>
  <c r="J11"/>
  <c r="H11"/>
  <c r="M10"/>
  <c r="H10"/>
  <c r="N53" i="14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M51" s="1"/>
  <c r="H40"/>
  <c r="J40" s="1"/>
  <c r="M39"/>
  <c r="H39"/>
  <c r="J39" s="1"/>
  <c r="M38"/>
  <c r="H38"/>
  <c r="J38" s="1"/>
  <c r="J51" s="1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M37" s="1"/>
  <c r="H26"/>
  <c r="J26" s="1"/>
  <c r="M25"/>
  <c r="H25"/>
  <c r="J25" s="1"/>
  <c r="M24"/>
  <c r="H24"/>
  <c r="J24" s="1"/>
  <c r="J37" s="1"/>
  <c r="N23"/>
  <c r="L23"/>
  <c r="L53" s="1"/>
  <c r="K23"/>
  <c r="I23"/>
  <c r="I53" s="1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H16"/>
  <c r="J16" s="1"/>
  <c r="M15"/>
  <c r="J15"/>
  <c r="H15"/>
  <c r="M14"/>
  <c r="J14"/>
  <c r="H14"/>
  <c r="M13"/>
  <c r="H13"/>
  <c r="J13" s="1"/>
  <c r="M12"/>
  <c r="M23" s="1"/>
  <c r="M53" s="1"/>
  <c r="H12"/>
  <c r="J12" s="1"/>
  <c r="M11"/>
  <c r="H11"/>
  <c r="J11" s="1"/>
  <c r="M10"/>
  <c r="H10"/>
  <c r="J10" s="1"/>
  <c r="J23" s="1"/>
  <c r="M52" i="13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L53" s="1"/>
  <c r="K23"/>
  <c r="K53" s="1"/>
  <c r="I23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H10"/>
  <c r="G53" i="12"/>
  <c r="M52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M40"/>
  <c r="H40"/>
  <c r="J40" s="1"/>
  <c r="M39"/>
  <c r="J39"/>
  <c r="H39"/>
  <c r="M38"/>
  <c r="J38"/>
  <c r="H38"/>
  <c r="N37"/>
  <c r="L37"/>
  <c r="K37"/>
  <c r="I37"/>
  <c r="I53" s="1"/>
  <c r="G37"/>
  <c r="F37"/>
  <c r="M36"/>
  <c r="J36"/>
  <c r="H36"/>
  <c r="M35"/>
  <c r="J35"/>
  <c r="H35"/>
  <c r="M34"/>
  <c r="H34"/>
  <c r="J34" s="1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H26"/>
  <c r="J26" s="1"/>
  <c r="M25"/>
  <c r="J25"/>
  <c r="H25"/>
  <c r="M24"/>
  <c r="H24"/>
  <c r="N23"/>
  <c r="N53" s="1"/>
  <c r="L23"/>
  <c r="L53" s="1"/>
  <c r="K23"/>
  <c r="I23"/>
  <c r="G23"/>
  <c r="F23"/>
  <c r="F53" s="1"/>
  <c r="M22"/>
  <c r="J22"/>
  <c r="H22"/>
  <c r="M21"/>
  <c r="J21"/>
  <c r="H21"/>
  <c r="M20"/>
  <c r="H20"/>
  <c r="J20" s="1"/>
  <c r="M19"/>
  <c r="J19"/>
  <c r="H19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J13"/>
  <c r="H13"/>
  <c r="M12"/>
  <c r="H12"/>
  <c r="J12" s="1"/>
  <c r="M11"/>
  <c r="J11"/>
  <c r="H11"/>
  <c r="M10"/>
  <c r="M23" s="1"/>
  <c r="H10"/>
  <c r="L53" i="11"/>
  <c r="I53"/>
  <c r="M52"/>
  <c r="N51"/>
  <c r="L51"/>
  <c r="K51"/>
  <c r="K53" s="1"/>
  <c r="I51"/>
  <c r="G51"/>
  <c r="F51"/>
  <c r="M50"/>
  <c r="H50"/>
  <c r="J50" s="1"/>
  <c r="M49"/>
  <c r="H49"/>
  <c r="J49" s="1"/>
  <c r="M48"/>
  <c r="H48"/>
  <c r="J48" s="1"/>
  <c r="M47"/>
  <c r="J47"/>
  <c r="H47"/>
  <c r="M46"/>
  <c r="H46"/>
  <c r="J46" s="1"/>
  <c r="M45"/>
  <c r="J45"/>
  <c r="H45"/>
  <c r="M44"/>
  <c r="H44"/>
  <c r="J44" s="1"/>
  <c r="M43"/>
  <c r="H43"/>
  <c r="J43" s="1"/>
  <c r="M42"/>
  <c r="M51" s="1"/>
  <c r="H42"/>
  <c r="J42" s="1"/>
  <c r="M41"/>
  <c r="H41"/>
  <c r="J41" s="1"/>
  <c r="M40"/>
  <c r="J40"/>
  <c r="H40"/>
  <c r="M39"/>
  <c r="J39"/>
  <c r="H39"/>
  <c r="M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H26"/>
  <c r="J26" s="1"/>
  <c r="M25"/>
  <c r="J25"/>
  <c r="H25"/>
  <c r="M24"/>
  <c r="H24"/>
  <c r="N23"/>
  <c r="N53" s="1"/>
  <c r="L23"/>
  <c r="K23"/>
  <c r="I23"/>
  <c r="G23"/>
  <c r="G53" s="1"/>
  <c r="F23"/>
  <c r="F53" s="1"/>
  <c r="M22"/>
  <c r="H22"/>
  <c r="J22" s="1"/>
  <c r="M21"/>
  <c r="H21"/>
  <c r="J21" s="1"/>
  <c r="M20"/>
  <c r="H20"/>
  <c r="J20" s="1"/>
  <c r="M19"/>
  <c r="J19"/>
  <c r="H19"/>
  <c r="M18"/>
  <c r="H18"/>
  <c r="J18" s="1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J12"/>
  <c r="H12"/>
  <c r="M11"/>
  <c r="J11"/>
  <c r="H11"/>
  <c r="M10"/>
  <c r="H10"/>
  <c r="N53" i="10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M51" s="1"/>
  <c r="H40"/>
  <c r="J40" s="1"/>
  <c r="M39"/>
  <c r="H39"/>
  <c r="J39" s="1"/>
  <c r="M38"/>
  <c r="J38"/>
  <c r="H38"/>
  <c r="H51" s="1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M37" s="1"/>
  <c r="H26"/>
  <c r="J26" s="1"/>
  <c r="M25"/>
  <c r="H25"/>
  <c r="J25" s="1"/>
  <c r="M24"/>
  <c r="J24"/>
  <c r="H24"/>
  <c r="H37" s="1"/>
  <c r="N23"/>
  <c r="L23"/>
  <c r="L53" s="1"/>
  <c r="K23"/>
  <c r="I23"/>
  <c r="I53" s="1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H16"/>
  <c r="J16" s="1"/>
  <c r="M15"/>
  <c r="J15"/>
  <c r="H15"/>
  <c r="M14"/>
  <c r="J14"/>
  <c r="H14"/>
  <c r="M13"/>
  <c r="H13"/>
  <c r="J13" s="1"/>
  <c r="M12"/>
  <c r="M23" s="1"/>
  <c r="M53" s="1"/>
  <c r="H12"/>
  <c r="J12" s="1"/>
  <c r="M11"/>
  <c r="H11"/>
  <c r="J11" s="1"/>
  <c r="M10"/>
  <c r="J10"/>
  <c r="H10"/>
  <c r="H23" s="1"/>
  <c r="H53" s="1"/>
  <c r="M52" i="9"/>
  <c r="N51"/>
  <c r="L51"/>
  <c r="K51"/>
  <c r="I51"/>
  <c r="G51"/>
  <c r="G53" s="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L53" s="1"/>
  <c r="K23"/>
  <c r="K53" s="1"/>
  <c r="I23"/>
  <c r="I53" s="1"/>
  <c r="G23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H10"/>
  <c r="I53" i="8"/>
  <c r="G53"/>
  <c r="M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J41"/>
  <c r="H41"/>
  <c r="M40"/>
  <c r="H40"/>
  <c r="J40" s="1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J27"/>
  <c r="H27"/>
  <c r="M26"/>
  <c r="H26"/>
  <c r="J26" s="1"/>
  <c r="M25"/>
  <c r="J25"/>
  <c r="H25"/>
  <c r="M24"/>
  <c r="M37" s="1"/>
  <c r="J24"/>
  <c r="H24"/>
  <c r="N23"/>
  <c r="N53" s="1"/>
  <c r="L23"/>
  <c r="L53" s="1"/>
  <c r="K23"/>
  <c r="K53" s="1"/>
  <c r="I23"/>
  <c r="G23"/>
  <c r="F23"/>
  <c r="F53" s="1"/>
  <c r="M22"/>
  <c r="J22"/>
  <c r="H22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M12"/>
  <c r="H12"/>
  <c r="J12" s="1"/>
  <c r="M11"/>
  <c r="J11"/>
  <c r="H11"/>
  <c r="M10"/>
  <c r="M23" s="1"/>
  <c r="M53" s="1"/>
  <c r="J10"/>
  <c r="H10"/>
  <c r="L53" i="7"/>
  <c r="I53"/>
  <c r="M52"/>
  <c r="N51"/>
  <c r="M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H38"/>
  <c r="N37"/>
  <c r="M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H28"/>
  <c r="J28" s="1"/>
  <c r="M27"/>
  <c r="H27"/>
  <c r="J27" s="1"/>
  <c r="M26"/>
  <c r="H26"/>
  <c r="J26" s="1"/>
  <c r="M25"/>
  <c r="J25"/>
  <c r="H25"/>
  <c r="M24"/>
  <c r="H24"/>
  <c r="N23"/>
  <c r="L23"/>
  <c r="K23"/>
  <c r="K53" s="1"/>
  <c r="I23"/>
  <c r="G23"/>
  <c r="G53" s="1"/>
  <c r="F23"/>
  <c r="M22"/>
  <c r="H22"/>
  <c r="J22" s="1"/>
  <c r="M21"/>
  <c r="H21"/>
  <c r="J21" s="1"/>
  <c r="M20"/>
  <c r="H20"/>
  <c r="J20" s="1"/>
  <c r="M19"/>
  <c r="J19"/>
  <c r="H19"/>
  <c r="M18"/>
  <c r="H18"/>
  <c r="J18" s="1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H12"/>
  <c r="J12" s="1"/>
  <c r="M11"/>
  <c r="J11"/>
  <c r="H11"/>
  <c r="M10"/>
  <c r="H10"/>
  <c r="N53" i="6"/>
  <c r="K53"/>
  <c r="F53"/>
  <c r="M52"/>
  <c r="N51"/>
  <c r="M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J40" s="1"/>
  <c r="M39"/>
  <c r="H39"/>
  <c r="J39" s="1"/>
  <c r="M38"/>
  <c r="H38"/>
  <c r="H51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J31"/>
  <c r="H31"/>
  <c r="M30"/>
  <c r="H30"/>
  <c r="J30" s="1"/>
  <c r="M29"/>
  <c r="J29"/>
  <c r="H29"/>
  <c r="M28"/>
  <c r="H28"/>
  <c r="J28" s="1"/>
  <c r="M27"/>
  <c r="H27"/>
  <c r="J27" s="1"/>
  <c r="M26"/>
  <c r="M37" s="1"/>
  <c r="H26"/>
  <c r="J26" s="1"/>
  <c r="M25"/>
  <c r="H25"/>
  <c r="J25" s="1"/>
  <c r="M24"/>
  <c r="H24"/>
  <c r="H37" s="1"/>
  <c r="N23"/>
  <c r="L23"/>
  <c r="L53" s="1"/>
  <c r="K23"/>
  <c r="I23"/>
  <c r="I53" s="1"/>
  <c r="G23"/>
  <c r="F23"/>
  <c r="M22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H13"/>
  <c r="J13" s="1"/>
  <c r="M12"/>
  <c r="M23" s="1"/>
  <c r="M53" s="1"/>
  <c r="H12"/>
  <c r="J12" s="1"/>
  <c r="M11"/>
  <c r="H11"/>
  <c r="J11" s="1"/>
  <c r="M10"/>
  <c r="H10"/>
  <c r="J10" s="1"/>
  <c r="I53" i="5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J43"/>
  <c r="H43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G53" s="1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H28"/>
  <c r="J28" s="1"/>
  <c r="M27"/>
  <c r="J27"/>
  <c r="H27"/>
  <c r="M26"/>
  <c r="J26"/>
  <c r="H26"/>
  <c r="M25"/>
  <c r="J25"/>
  <c r="H25"/>
  <c r="M24"/>
  <c r="H24"/>
  <c r="N23"/>
  <c r="N53" s="1"/>
  <c r="L23"/>
  <c r="L53" s="1"/>
  <c r="K23"/>
  <c r="I23"/>
  <c r="G23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H10"/>
  <c r="G53" i="4"/>
  <c r="M52"/>
  <c r="N51"/>
  <c r="L51"/>
  <c r="K51"/>
  <c r="K53" s="1"/>
  <c r="I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J41"/>
  <c r="H41"/>
  <c r="M40"/>
  <c r="H40"/>
  <c r="J40" s="1"/>
  <c r="M39"/>
  <c r="M51" s="1"/>
  <c r="J39"/>
  <c r="H39"/>
  <c r="M38"/>
  <c r="J38"/>
  <c r="H38"/>
  <c r="N37"/>
  <c r="M37"/>
  <c r="L37"/>
  <c r="K37"/>
  <c r="I37"/>
  <c r="I53" s="1"/>
  <c r="G37"/>
  <c r="F37"/>
  <c r="M36"/>
  <c r="H36"/>
  <c r="J36" s="1"/>
  <c r="M35"/>
  <c r="J35"/>
  <c r="H35"/>
  <c r="M34"/>
  <c r="H34"/>
  <c r="J34" s="1"/>
  <c r="M33"/>
  <c r="J33"/>
  <c r="H33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H26"/>
  <c r="J26" s="1"/>
  <c r="M25"/>
  <c r="J25"/>
  <c r="H25"/>
  <c r="M24"/>
  <c r="J24"/>
  <c r="H24"/>
  <c r="H37" s="1"/>
  <c r="N23"/>
  <c r="N53" s="1"/>
  <c r="L23"/>
  <c r="K23"/>
  <c r="I23"/>
  <c r="G23"/>
  <c r="F23"/>
  <c r="F53" s="1"/>
  <c r="M22"/>
  <c r="J22"/>
  <c r="H22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M12"/>
  <c r="H12"/>
  <c r="J12" s="1"/>
  <c r="M11"/>
  <c r="J11"/>
  <c r="H11"/>
  <c r="M10"/>
  <c r="M23" s="1"/>
  <c r="M53" s="1"/>
  <c r="J10"/>
  <c r="H10"/>
  <c r="L53" i="3"/>
  <c r="I53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H46"/>
  <c r="J46" s="1"/>
  <c r="M45"/>
  <c r="J45"/>
  <c r="H45"/>
  <c r="M44"/>
  <c r="J44"/>
  <c r="H44"/>
  <c r="M43"/>
  <c r="H43"/>
  <c r="J43" s="1"/>
  <c r="M42"/>
  <c r="H42"/>
  <c r="J42" s="1"/>
  <c r="M41"/>
  <c r="H41"/>
  <c r="J41" s="1"/>
  <c r="M40"/>
  <c r="M51" s="1"/>
  <c r="J40"/>
  <c r="H40"/>
  <c r="M39"/>
  <c r="J39"/>
  <c r="H39"/>
  <c r="M38"/>
  <c r="H38"/>
  <c r="N37"/>
  <c r="M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H27"/>
  <c r="J27" s="1"/>
  <c r="M26"/>
  <c r="J26"/>
  <c r="H26"/>
  <c r="M25"/>
  <c r="J25"/>
  <c r="H25"/>
  <c r="M24"/>
  <c r="H24"/>
  <c r="N23"/>
  <c r="M23"/>
  <c r="M53" s="1"/>
  <c r="L23"/>
  <c r="K23"/>
  <c r="K53" s="1"/>
  <c r="I23"/>
  <c r="G23"/>
  <c r="F23"/>
  <c r="F53" s="1"/>
  <c r="M22"/>
  <c r="H22"/>
  <c r="J22" s="1"/>
  <c r="M21"/>
  <c r="H21"/>
  <c r="J21" s="1"/>
  <c r="M20"/>
  <c r="J20"/>
  <c r="H20"/>
  <c r="M19"/>
  <c r="J19"/>
  <c r="H19"/>
  <c r="M18"/>
  <c r="H18"/>
  <c r="J18" s="1"/>
  <c r="M17"/>
  <c r="J17"/>
  <c r="H17"/>
  <c r="M16"/>
  <c r="J16"/>
  <c r="H16"/>
  <c r="M15"/>
  <c r="J15"/>
  <c r="H15"/>
  <c r="M14"/>
  <c r="H14"/>
  <c r="J14" s="1"/>
  <c r="M13"/>
  <c r="H13"/>
  <c r="J13" s="1"/>
  <c r="M12"/>
  <c r="J12"/>
  <c r="H12"/>
  <c r="M11"/>
  <c r="J11"/>
  <c r="H11"/>
  <c r="M10"/>
  <c r="H10"/>
  <c r="N52" i="2"/>
  <c r="L52"/>
  <c r="K52"/>
  <c r="I51"/>
  <c r="N50"/>
  <c r="L50"/>
  <c r="K50"/>
  <c r="M50" s="1"/>
  <c r="G50"/>
  <c r="F50"/>
  <c r="H50" s="1"/>
  <c r="J50" s="1"/>
  <c r="N49"/>
  <c r="L49"/>
  <c r="K49"/>
  <c r="G49"/>
  <c r="F49"/>
  <c r="H49" s="1"/>
  <c r="J49" s="1"/>
  <c r="N48"/>
  <c r="L48"/>
  <c r="K48"/>
  <c r="M48" s="1"/>
  <c r="H48"/>
  <c r="J48" s="1"/>
  <c r="G48"/>
  <c r="F48"/>
  <c r="N47"/>
  <c r="L47"/>
  <c r="M47" s="1"/>
  <c r="K47"/>
  <c r="H47"/>
  <c r="J47" s="1"/>
  <c r="G47"/>
  <c r="F47"/>
  <c r="N46"/>
  <c r="L46"/>
  <c r="K46"/>
  <c r="M46" s="1"/>
  <c r="G46"/>
  <c r="F46"/>
  <c r="H46" s="1"/>
  <c r="J46" s="1"/>
  <c r="N45"/>
  <c r="L45"/>
  <c r="K45"/>
  <c r="G45"/>
  <c r="F45"/>
  <c r="H45" s="1"/>
  <c r="J45" s="1"/>
  <c r="N44"/>
  <c r="L44"/>
  <c r="K44"/>
  <c r="G44"/>
  <c r="F44"/>
  <c r="N43"/>
  <c r="L43"/>
  <c r="K43"/>
  <c r="G43"/>
  <c r="F43"/>
  <c r="H43" s="1"/>
  <c r="J43" s="1"/>
  <c r="N42"/>
  <c r="L42"/>
  <c r="K42"/>
  <c r="M42" s="1"/>
  <c r="G42"/>
  <c r="F42"/>
  <c r="H42" s="1"/>
  <c r="J42" s="1"/>
  <c r="N41"/>
  <c r="L41"/>
  <c r="K41"/>
  <c r="M41" s="1"/>
  <c r="G41"/>
  <c r="F41"/>
  <c r="H41" s="1"/>
  <c r="J41" s="1"/>
  <c r="N40"/>
  <c r="L40"/>
  <c r="K40"/>
  <c r="M40" s="1"/>
  <c r="G40"/>
  <c r="F40"/>
  <c r="H40" s="1"/>
  <c r="J40" s="1"/>
  <c r="N39"/>
  <c r="L39"/>
  <c r="M39" s="1"/>
  <c r="K39"/>
  <c r="G39"/>
  <c r="F39"/>
  <c r="H39" s="1"/>
  <c r="J39" s="1"/>
  <c r="N38"/>
  <c r="M38"/>
  <c r="L38"/>
  <c r="K38"/>
  <c r="G38"/>
  <c r="F38"/>
  <c r="N36"/>
  <c r="L36"/>
  <c r="K36"/>
  <c r="I36"/>
  <c r="I37" s="1"/>
  <c r="G36"/>
  <c r="F36"/>
  <c r="H36" s="1"/>
  <c r="J36" s="1"/>
  <c r="N35"/>
  <c r="L35"/>
  <c r="K35"/>
  <c r="G35"/>
  <c r="F35"/>
  <c r="H35" s="1"/>
  <c r="J35" s="1"/>
  <c r="N34"/>
  <c r="L34"/>
  <c r="K34"/>
  <c r="M34" s="1"/>
  <c r="G34"/>
  <c r="F34"/>
  <c r="N33"/>
  <c r="L33"/>
  <c r="K33"/>
  <c r="M33" s="1"/>
  <c r="G33"/>
  <c r="F33"/>
  <c r="N32"/>
  <c r="L32"/>
  <c r="K32"/>
  <c r="G32"/>
  <c r="F32"/>
  <c r="N31"/>
  <c r="L31"/>
  <c r="K31"/>
  <c r="M31" s="1"/>
  <c r="G31"/>
  <c r="F31"/>
  <c r="N30"/>
  <c r="L30"/>
  <c r="K30"/>
  <c r="M30" s="1"/>
  <c r="G30"/>
  <c r="F30"/>
  <c r="N29"/>
  <c r="L29"/>
  <c r="K29"/>
  <c r="M29" s="1"/>
  <c r="G29"/>
  <c r="F29"/>
  <c r="N28"/>
  <c r="L28"/>
  <c r="K28"/>
  <c r="G28"/>
  <c r="F28"/>
  <c r="N27"/>
  <c r="L27"/>
  <c r="K27"/>
  <c r="G27"/>
  <c r="F27"/>
  <c r="H27" s="1"/>
  <c r="J27" s="1"/>
  <c r="N26"/>
  <c r="L26"/>
  <c r="K26"/>
  <c r="M26" s="1"/>
  <c r="G26"/>
  <c r="F26"/>
  <c r="N25"/>
  <c r="L25"/>
  <c r="K25"/>
  <c r="M25" s="1"/>
  <c r="G25"/>
  <c r="F25"/>
  <c r="N24"/>
  <c r="L24"/>
  <c r="K24"/>
  <c r="M24" s="1"/>
  <c r="G24"/>
  <c r="F24"/>
  <c r="N22"/>
  <c r="L22"/>
  <c r="K22"/>
  <c r="I22"/>
  <c r="I23" s="1"/>
  <c r="G22"/>
  <c r="H22" s="1"/>
  <c r="F22"/>
  <c r="N21"/>
  <c r="L21"/>
  <c r="K21"/>
  <c r="M21" s="1"/>
  <c r="G21"/>
  <c r="F21"/>
  <c r="N20"/>
  <c r="L20"/>
  <c r="K20"/>
  <c r="M20" s="1"/>
  <c r="G20"/>
  <c r="F20"/>
  <c r="N19"/>
  <c r="L19"/>
  <c r="K19"/>
  <c r="M19" s="1"/>
  <c r="G19"/>
  <c r="F19"/>
  <c r="N18"/>
  <c r="L18"/>
  <c r="K18"/>
  <c r="M18" s="1"/>
  <c r="G18"/>
  <c r="F18"/>
  <c r="N17"/>
  <c r="L17"/>
  <c r="K17"/>
  <c r="M17" s="1"/>
  <c r="G17"/>
  <c r="F17"/>
  <c r="N16"/>
  <c r="M16"/>
  <c r="L16"/>
  <c r="K16"/>
  <c r="G16"/>
  <c r="F16"/>
  <c r="N15"/>
  <c r="L15"/>
  <c r="K15"/>
  <c r="M15" s="1"/>
  <c r="G15"/>
  <c r="F15"/>
  <c r="N14"/>
  <c r="L14"/>
  <c r="K14"/>
  <c r="M14" s="1"/>
  <c r="G14"/>
  <c r="F14"/>
  <c r="N13"/>
  <c r="L13"/>
  <c r="K13"/>
  <c r="G13"/>
  <c r="F13"/>
  <c r="N12"/>
  <c r="L12"/>
  <c r="K12"/>
  <c r="M12" s="1"/>
  <c r="G12"/>
  <c r="F12"/>
  <c r="N11"/>
  <c r="L11"/>
  <c r="K11"/>
  <c r="G11"/>
  <c r="F11"/>
  <c r="N10"/>
  <c r="L10"/>
  <c r="K10"/>
  <c r="G10"/>
  <c r="F10"/>
  <c r="G23" l="1"/>
  <c r="M10"/>
  <c r="M23" s="1"/>
  <c r="M13"/>
  <c r="H21"/>
  <c r="J21" s="1"/>
  <c r="M22"/>
  <c r="J22"/>
  <c r="H26"/>
  <c r="J26" s="1"/>
  <c r="M27"/>
  <c r="H44"/>
  <c r="J44" s="1"/>
  <c r="M45"/>
  <c r="M49"/>
  <c r="K23"/>
  <c r="G37"/>
  <c r="L37"/>
  <c r="H10"/>
  <c r="M11"/>
  <c r="H13"/>
  <c r="J13" s="1"/>
  <c r="H17"/>
  <c r="J17" s="1"/>
  <c r="F51"/>
  <c r="H18"/>
  <c r="J18" s="1"/>
  <c r="N51"/>
  <c r="H31"/>
  <c r="J31" s="1"/>
  <c r="M35"/>
  <c r="H11"/>
  <c r="J11" s="1"/>
  <c r="H15"/>
  <c r="J15" s="1"/>
  <c r="H19"/>
  <c r="J19" s="1"/>
  <c r="F23"/>
  <c r="M32"/>
  <c r="M36"/>
  <c r="L51"/>
  <c r="K51"/>
  <c r="H14"/>
  <c r="J14" s="1"/>
  <c r="M28"/>
  <c r="M37" s="1"/>
  <c r="N23"/>
  <c r="H12"/>
  <c r="J12" s="1"/>
  <c r="H16"/>
  <c r="J16" s="1"/>
  <c r="H20"/>
  <c r="J20" s="1"/>
  <c r="H38"/>
  <c r="J38" s="1"/>
  <c r="J51" s="1"/>
  <c r="M44"/>
  <c r="L23"/>
  <c r="L53" s="1"/>
  <c r="G51"/>
  <c r="G53" s="1"/>
  <c r="J10"/>
  <c r="M53" i="19"/>
  <c r="M53" i="26"/>
  <c r="J23" i="6"/>
  <c r="J53" i="14"/>
  <c r="J53" i="18"/>
  <c r="M53" i="30"/>
  <c r="M53" i="15"/>
  <c r="J53" i="26"/>
  <c r="H51" i="9"/>
  <c r="J38"/>
  <c r="J51" s="1"/>
  <c r="H23" i="13"/>
  <c r="J10"/>
  <c r="J23" s="1"/>
  <c r="H37" i="25"/>
  <c r="J24"/>
  <c r="J37" s="1"/>
  <c r="F37" i="2"/>
  <c r="F53" s="1"/>
  <c r="H24"/>
  <c r="H37" i="13"/>
  <c r="J24"/>
  <c r="J37" s="1"/>
  <c r="H51" i="25"/>
  <c r="J38"/>
  <c r="J51" s="1"/>
  <c r="M53" i="23"/>
  <c r="J23" i="28"/>
  <c r="H23" i="12"/>
  <c r="H53" s="1"/>
  <c r="M37" i="13"/>
  <c r="J23" i="16"/>
  <c r="J37"/>
  <c r="J51"/>
  <c r="H37" i="19"/>
  <c r="H53" s="1"/>
  <c r="J23" i="22"/>
  <c r="J53" s="1"/>
  <c r="J37"/>
  <c r="J51"/>
  <c r="M51" i="25"/>
  <c r="H28" i="2"/>
  <c r="J28" s="1"/>
  <c r="H32"/>
  <c r="J32" s="1"/>
  <c r="H23" i="4"/>
  <c r="J23" i="8"/>
  <c r="J53" s="1"/>
  <c r="J37"/>
  <c r="J51"/>
  <c r="H37" i="11"/>
  <c r="M37" i="12"/>
  <c r="M51" i="13"/>
  <c r="H23" i="16"/>
  <c r="H53" s="1"/>
  <c r="H37"/>
  <c r="H51"/>
  <c r="N53" i="19"/>
  <c r="H51"/>
  <c r="M23" i="21"/>
  <c r="M23" i="24"/>
  <c r="M37"/>
  <c r="M51"/>
  <c r="H23" i="27"/>
  <c r="H53" s="1"/>
  <c r="F53"/>
  <c r="H23" i="30"/>
  <c r="H53" s="1"/>
  <c r="H37"/>
  <c r="H51"/>
  <c r="H37" i="9"/>
  <c r="J24"/>
  <c r="J37" s="1"/>
  <c r="H37" i="21"/>
  <c r="J24"/>
  <c r="J37" s="1"/>
  <c r="J23" i="4"/>
  <c r="H23" i="11"/>
  <c r="H51" i="2"/>
  <c r="H23" i="8"/>
  <c r="H51" i="11"/>
  <c r="H23" i="15"/>
  <c r="J23" i="30"/>
  <c r="J53" s="1"/>
  <c r="G53"/>
  <c r="J37"/>
  <c r="J51"/>
  <c r="I53" i="2"/>
  <c r="H25"/>
  <c r="J25" s="1"/>
  <c r="H29"/>
  <c r="J29" s="1"/>
  <c r="H33"/>
  <c r="J33" s="1"/>
  <c r="G53" i="3"/>
  <c r="M51" i="5"/>
  <c r="H23" i="7"/>
  <c r="F53"/>
  <c r="J51" i="12"/>
  <c r="H37" i="15"/>
  <c r="I53" i="17"/>
  <c r="M51" i="21"/>
  <c r="N53" i="27"/>
  <c r="H51"/>
  <c r="M23" i="29"/>
  <c r="H51" i="17"/>
  <c r="J38"/>
  <c r="J51" s="1"/>
  <c r="H51" i="5"/>
  <c r="J38"/>
  <c r="J51" s="1"/>
  <c r="H51" i="21"/>
  <c r="J38"/>
  <c r="J51" s="1"/>
  <c r="H23" i="29"/>
  <c r="J10"/>
  <c r="J23" s="1"/>
  <c r="L53" i="4"/>
  <c r="H37" i="8"/>
  <c r="J23" i="24"/>
  <c r="J53" s="1"/>
  <c r="J37"/>
  <c r="J51"/>
  <c r="H37" i="27"/>
  <c r="N37" i="2"/>
  <c r="J51" i="4"/>
  <c r="M37" i="5"/>
  <c r="H23" i="6"/>
  <c r="H53" s="1"/>
  <c r="H37" i="7"/>
  <c r="J23" i="10"/>
  <c r="J53" s="1"/>
  <c r="J37"/>
  <c r="J51"/>
  <c r="H51" i="12"/>
  <c r="N53" i="15"/>
  <c r="H51"/>
  <c r="M23" i="17"/>
  <c r="M53" s="1"/>
  <c r="M23" i="20"/>
  <c r="M53" s="1"/>
  <c r="M37"/>
  <c r="M51"/>
  <c r="H23" i="23"/>
  <c r="H23" i="26"/>
  <c r="H37"/>
  <c r="H51"/>
  <c r="M37" i="29"/>
  <c r="H23" i="21"/>
  <c r="J10"/>
  <c r="J23" s="1"/>
  <c r="H23" i="3"/>
  <c r="J10"/>
  <c r="J23" s="1"/>
  <c r="H37"/>
  <c r="J24"/>
  <c r="J37" s="1"/>
  <c r="H37" i="5"/>
  <c r="J24"/>
  <c r="J37" s="1"/>
  <c r="H23" i="17"/>
  <c r="H53" s="1"/>
  <c r="J10"/>
  <c r="J23" s="1"/>
  <c r="J53" s="1"/>
  <c r="H37" i="29"/>
  <c r="J24"/>
  <c r="J37" s="1"/>
  <c r="M23" i="13"/>
  <c r="M53" s="1"/>
  <c r="K37" i="2"/>
  <c r="K53" s="1"/>
  <c r="M51" i="12"/>
  <c r="M53" s="1"/>
  <c r="H23" i="18"/>
  <c r="H53" s="1"/>
  <c r="H37"/>
  <c r="H51"/>
  <c r="H30" i="2"/>
  <c r="J30" s="1"/>
  <c r="H34"/>
  <c r="J34" s="1"/>
  <c r="M43"/>
  <c r="M52"/>
  <c r="H51" i="4"/>
  <c r="M23" i="5"/>
  <c r="M53" s="1"/>
  <c r="G53" i="6"/>
  <c r="J24"/>
  <c r="J37" s="1"/>
  <c r="N53" i="7"/>
  <c r="H51"/>
  <c r="M23" i="9"/>
  <c r="K53" i="12"/>
  <c r="H23" i="14"/>
  <c r="H53" s="1"/>
  <c r="H37"/>
  <c r="H51"/>
  <c r="M37" i="17"/>
  <c r="J23" i="20"/>
  <c r="J37"/>
  <c r="J51"/>
  <c r="H37" i="23"/>
  <c r="I53" i="25"/>
  <c r="M51" i="29"/>
  <c r="H23" i="25"/>
  <c r="J10"/>
  <c r="J23" s="1"/>
  <c r="H51" i="13"/>
  <c r="J38"/>
  <c r="J51" s="1"/>
  <c r="H51" i="3"/>
  <c r="J38"/>
  <c r="J51" s="1"/>
  <c r="H23" i="5"/>
  <c r="J10"/>
  <c r="J23" s="1"/>
  <c r="H23" i="9"/>
  <c r="H53" s="1"/>
  <c r="J10"/>
  <c r="J23" s="1"/>
  <c r="J53" s="1"/>
  <c r="H37" i="17"/>
  <c r="J24"/>
  <c r="J37" s="1"/>
  <c r="H51" i="29"/>
  <c r="J38"/>
  <c r="J51" s="1"/>
  <c r="J37" i="28"/>
  <c r="J51"/>
  <c r="K53" i="5"/>
  <c r="H37" i="12"/>
  <c r="N53" i="3"/>
  <c r="J37" i="4"/>
  <c r="J38" i="6"/>
  <c r="J51" s="1"/>
  <c r="M37" i="9"/>
  <c r="I53" i="13"/>
  <c r="M51" i="17"/>
  <c r="N53" i="23"/>
  <c r="H51"/>
  <c r="M23" i="25"/>
  <c r="M53" s="1"/>
  <c r="M23" i="28"/>
  <c r="M53" s="1"/>
  <c r="M37"/>
  <c r="M51"/>
  <c r="H51" i="8"/>
  <c r="J10" i="12"/>
  <c r="J23" s="1"/>
  <c r="J24"/>
  <c r="J37" s="1"/>
  <c r="H23" i="20"/>
  <c r="H37"/>
  <c r="H51"/>
  <c r="H23" i="24"/>
  <c r="H53" s="1"/>
  <c r="H37"/>
  <c r="H51"/>
  <c r="H23" i="28"/>
  <c r="H37"/>
  <c r="H51"/>
  <c r="J10" i="7"/>
  <c r="J23" s="1"/>
  <c r="J24"/>
  <c r="J37" s="1"/>
  <c r="J38"/>
  <c r="J51" s="1"/>
  <c r="J10" i="11"/>
  <c r="J23" s="1"/>
  <c r="J53" s="1"/>
  <c r="J24"/>
  <c r="J37" s="1"/>
  <c r="J38"/>
  <c r="J51" s="1"/>
  <c r="J10" i="15"/>
  <c r="J23" s="1"/>
  <c r="J24"/>
  <c r="J37" s="1"/>
  <c r="J38"/>
  <c r="J51" s="1"/>
  <c r="J10" i="19"/>
  <c r="J23" s="1"/>
  <c r="J53" s="1"/>
  <c r="J24"/>
  <c r="J37" s="1"/>
  <c r="J38"/>
  <c r="J51" s="1"/>
  <c r="J10" i="23"/>
  <c r="J23" s="1"/>
  <c r="J53" s="1"/>
  <c r="J24"/>
  <c r="J37" s="1"/>
  <c r="J38"/>
  <c r="J51" s="1"/>
  <c r="J10" i="27"/>
  <c r="J23" s="1"/>
  <c r="J24"/>
  <c r="J37" s="1"/>
  <c r="J38"/>
  <c r="J51" s="1"/>
  <c r="M51" i="2" l="1"/>
  <c r="M53" s="1"/>
  <c r="N53"/>
  <c r="H23"/>
  <c r="J23"/>
  <c r="H53" i="5"/>
  <c r="H53" i="25"/>
  <c r="H53" i="28"/>
  <c r="J53" i="12"/>
  <c r="J53" i="25"/>
  <c r="H53" i="3"/>
  <c r="H53" i="23"/>
  <c r="H53" i="29"/>
  <c r="J53" i="4"/>
  <c r="J53" i="6"/>
  <c r="H53" i="4"/>
  <c r="J53" i="28"/>
  <c r="J53" i="15"/>
  <c r="J53" i="20"/>
  <c r="J53" i="3"/>
  <c r="H53" i="26"/>
  <c r="J53" i="29"/>
  <c r="M53"/>
  <c r="H53" i="7"/>
  <c r="H53" i="11"/>
  <c r="M53" i="21"/>
  <c r="J53" i="16"/>
  <c r="J53" i="5"/>
  <c r="J53" i="21"/>
  <c r="J53" i="27"/>
  <c r="M53" i="24"/>
  <c r="H53" i="13"/>
  <c r="H37" i="2"/>
  <c r="H53" s="1"/>
  <c r="J24"/>
  <c r="J37" s="1"/>
  <c r="H53" i="15"/>
  <c r="H53" i="21"/>
  <c r="H53" i="20"/>
  <c r="J53" i="7"/>
  <c r="M53" i="9"/>
  <c r="H53" i="8"/>
  <c r="J53" i="13"/>
  <c r="J53" i="2" l="1"/>
</calcChain>
</file>

<file path=xl/sharedStrings.xml><?xml version="1.0" encoding="utf-8"?>
<sst xmlns="http://schemas.openxmlformats.org/spreadsheetml/2006/main" count="2407" uniqueCount="72">
  <si>
    <t>PODER JUDICIÁRIO</t>
  </si>
  <si>
    <t>ÓRGÃO:</t>
  </si>
  <si>
    <t>UNIDADE:</t>
  </si>
  <si>
    <t>CONSOLIDADO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</si>
  <si>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</si>
  <si>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</si>
  <si>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</si>
  <si>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</si>
  <si>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</si>
  <si>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OCUPADOS</t>
  </si>
  <si>
    <t>VAGOS</t>
  </si>
  <si>
    <t>TOTAL</t>
  </si>
  <si>
    <t>APOSENTADOS</t>
  </si>
  <si>
    <t>ESTÁVEIS</t>
  </si>
  <si>
    <t>NÃO-ESTÁVEIS</t>
  </si>
  <si>
    <t>SUBTOTAL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</si>
  <si>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</si>
  <si>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</si>
  <si>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</si>
  <si>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</si>
  <si>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</si>
  <si>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</si>
  <si>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</si>
  <si>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</si>
  <si>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</si>
  <si>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</si>
  <si>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</si>
  <si>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</si>
  <si>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</si>
  <si>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</si>
  <si>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</si>
  <si>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</si>
  <si>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</si>
  <si>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</si>
  <si>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</si>
  <si>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</si>
  <si>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</si>
  <si>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</si>
  <si>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</si>
  <si>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</si>
  <si>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</si>
  <si>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</si>
  <si>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</si>
  <si>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</si>
  <si>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JUSTIÇA ELEITORAL</t>
  </si>
  <si>
    <t>ABRIL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</si>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</sst>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6" formatCode="_(* #,##0.00_);_(* \(#,##0.00\);_(* \-??_);_(@_)"/>
    <numFmt numFmtId="168" formatCode="0.000000"/>
    <numFmt numFmtId="169" formatCode="yyyy\:mm"/>
    <numFmt numFmtId="170" formatCode="_([$€-2]* #,##0.00_);_([$€-2]* \(#,##0.00\);_([$€-2]* \-??_)"/>
    <numFmt numFmtId="171" formatCode="_([$€-2]* #,##0.00_);_([$€-2]* \(#,##0.00\);_([$€-2]* &quot;-&quot;??_)"/>
    <numFmt numFmtId="173" formatCode="_(&quot;R$ &quot;* #,##0.00_);_(&quot;R$ &quot;* \(#,##0.00\);_(&quot;R$ &quot;* \-??_);_(@_)"/>
    <numFmt numFmtId="174" formatCode="%#,#00"/>
    <numFmt numFmtId="177" formatCode="_-* #,##0.00_-;\-* #,##0.00_-;_-* &quot;-&quot;??_-;_-@_-"/>
    <numFmt numFmtId="178" formatCode="_-* #,##0.00_-;\-* #,##0.00_-;_-* \-??_-;_-@_-"/>
    <numFmt numFmtId="179" formatCode="0.000"/>
    <numFmt numFmtId="180" formatCode="mm/yy"/>
    <numFmt numFmtId="182" formatCode="_-* #,##0_-;\-* #,##0_-;_-* &quot;-&quot;??_-;_-@_-"/>
  </numFmts>
  <fonts count="30"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0"/>
      <color rgb="FF000000"/>
      <name val="Arial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9"/>
      <color rgb="FF000000"/>
      <name val="Times New Roman"/>
    </font>
    <font>
      <sz val="11"/>
      <color rgb="FF000000"/>
      <name val="Calibri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72">
    <xf numFmtId="0" fontId="0" fillId="0" borderId="0"/>
    <xf numFmtId="0" fontId="29" fillId="2" borderId="0"/>
    <xf numFmtId="0" fontId="29" fillId="2" borderId="0"/>
    <xf numFmtId="0" fontId="29" fillId="3" borderId="0"/>
    <xf numFmtId="0" fontId="29" fillId="3" borderId="0"/>
    <xf numFmtId="0" fontId="29" fillId="3" borderId="0"/>
    <xf numFmtId="0" fontId="29" fillId="3" borderId="0"/>
    <xf numFmtId="0" fontId="29" fillId="4" borderId="0"/>
    <xf numFmtId="0" fontId="29" fillId="4" borderId="0"/>
    <xf numFmtId="0" fontId="29" fillId="4" borderId="0"/>
    <xf numFmtId="0" fontId="29" fillId="5" borderId="0"/>
    <xf numFmtId="0" fontId="29" fillId="6" borderId="0"/>
    <xf numFmtId="0" fontId="29" fillId="6" borderId="0"/>
    <xf numFmtId="0" fontId="29" fillId="6" borderId="0"/>
    <xf numFmtId="0" fontId="29" fillId="6" borderId="0"/>
    <xf numFmtId="0" fontId="29" fillId="7" borderId="0"/>
    <xf numFmtId="0" fontId="29" fillId="7" borderId="0"/>
    <xf numFmtId="0" fontId="29" fillId="7" borderId="0"/>
    <xf numFmtId="0" fontId="29" fillId="8" borderId="0"/>
    <xf numFmtId="0" fontId="29" fillId="9" borderId="0"/>
    <xf numFmtId="0" fontId="29" fillId="10" borderId="0"/>
    <xf numFmtId="0" fontId="29" fillId="5" borderId="0"/>
    <xf numFmtId="0" fontId="29" fillId="5" borderId="0"/>
    <xf numFmtId="0" fontId="29" fillId="5" borderId="0"/>
    <xf numFmtId="0" fontId="29" fillId="5" borderId="0"/>
    <xf numFmtId="0" fontId="29" fillId="9" borderId="0"/>
    <xf numFmtId="0" fontId="29" fillId="9" borderId="0"/>
    <xf numFmtId="0" fontId="29" fillId="9" borderId="0"/>
    <xf numFmtId="0" fontId="29" fillId="12" borderId="0"/>
    <xf numFmtId="0" fontId="29" fillId="12" borderId="0"/>
    <xf numFmtId="0" fontId="29" fillId="12" borderId="0"/>
    <xf numFmtId="0" fontId="1" fillId="13" borderId="0"/>
    <xf numFmtId="0" fontId="1" fillId="11" borderId="0"/>
    <xf numFmtId="0" fontId="1" fillId="14" borderId="0"/>
    <xf numFmtId="0" fontId="1" fillId="15" borderId="0"/>
    <xf numFmtId="0" fontId="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3" fillId="3" borderId="0"/>
    <xf numFmtId="164" fontId="4" fillId="0" borderId="0">
      <alignment horizontal="right"/>
    </xf>
    <xf numFmtId="164" fontId="4" fillId="0" borderId="0">
      <alignment horizontal="left"/>
    </xf>
    <xf numFmtId="0" fontId="5" fillId="4" borderId="0"/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8" fillId="8" borderId="1"/>
    <xf numFmtId="0" fontId="9" fillId="21" borderId="2"/>
    <xf numFmtId="0" fontId="9" fillId="21" borderId="2"/>
    <xf numFmtId="0" fontId="10" fillId="0" borderId="3"/>
    <xf numFmtId="0" fontId="10" fillId="0" borderId="3"/>
    <xf numFmtId="0" fontId="10" fillId="0" borderId="3"/>
    <xf numFmtId="0" fontId="10" fillId="0" borderId="3"/>
    <xf numFmtId="0" fontId="10" fillId="0" borderId="3"/>
    <xf numFmtId="168" fontId="29" fillId="0" borderId="0"/>
    <xf numFmtId="169" fontId="29" fillId="0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20" borderId="0"/>
    <xf numFmtId="0" fontId="12" fillId="7" borderId="1"/>
    <xf numFmtId="0" fontId="12" fillId="7" borderId="1"/>
    <xf numFmtId="170" fontId="11" fillId="0" borderId="0"/>
    <xf numFmtId="0" fontId="11" fillId="0" borderId="0"/>
    <xf numFmtId="171" fontId="11" fillId="0" borderId="0"/>
    <xf numFmtId="0" fontId="13" fillId="0" borderId="4">
      <alignment horizontal="center"/>
    </xf>
    <xf numFmtId="2" fontId="29" fillId="0" borderId="0"/>
    <xf numFmtId="2" fontId="29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2" fillId="0" borderId="0"/>
    <xf numFmtId="0" fontId="12" fillId="7" borderId="1"/>
    <xf numFmtId="0" fontId="17" fillId="0" borderId="8">
      <alignment horizontal="center"/>
    </xf>
    <xf numFmtId="0" fontId="10" fillId="0" borderId="3"/>
    <xf numFmtId="166" fontId="29" fillId="0" borderId="0"/>
    <xf numFmtId="173" fontId="11" fillId="0" borderId="0"/>
    <xf numFmtId="0" fontId="18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3" borderId="9"/>
    <xf numFmtId="0" fontId="11" fillId="23" borderId="9"/>
    <xf numFmtId="0" fontId="11" fillId="23" borderId="9"/>
    <xf numFmtId="10" fontId="29" fillId="0" borderId="0"/>
    <xf numFmtId="174" fontId="6" fillId="0" borderId="0">
      <protection locked="0"/>
    </xf>
    <xf numFmtId="9" fontId="11" fillId="0" borderId="0"/>
    <xf numFmtId="9" fontId="29" fillId="0" borderId="0"/>
    <xf numFmtId="9" fontId="29" fillId="0" borderId="0"/>
    <xf numFmtId="9" fontId="11" fillId="0" borderId="0"/>
    <xf numFmtId="9" fontId="11" fillId="0" borderId="0"/>
    <xf numFmtId="9" fontId="11" fillId="0" borderId="0"/>
    <xf numFmtId="0" fontId="19" fillId="8" borderId="10"/>
    <xf numFmtId="0" fontId="19" fillId="8" borderId="10"/>
    <xf numFmtId="0" fontId="19" fillId="8" borderId="10"/>
    <xf numFmtId="177" fontId="29" fillId="0" borderId="0"/>
    <xf numFmtId="177" fontId="11" fillId="0" borderId="0"/>
    <xf numFmtId="43" fontId="11" fillId="0" borderId="0"/>
    <xf numFmtId="43" fontId="11" fillId="0" borderId="0"/>
    <xf numFmtId="166" fontId="11" fillId="0" borderId="0"/>
    <xf numFmtId="43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43" fontId="11" fillId="0" borderId="0"/>
    <xf numFmtId="166" fontId="11" fillId="0" borderId="0"/>
    <xf numFmtId="0" fontId="11" fillId="0" borderId="0"/>
    <xf numFmtId="166" fontId="11" fillId="0" borderId="0"/>
    <xf numFmtId="166" fontId="11" fillId="0" borderId="0"/>
    <xf numFmtId="166" fontId="1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9" fontId="29" fillId="0" borderId="0"/>
    <xf numFmtId="180" fontId="29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0" fontId="11" fillId="0" borderId="0"/>
    <xf numFmtId="177" fontId="29" fillId="0" borderId="0"/>
    <xf numFmtId="166" fontId="11" fillId="0" borderId="0"/>
    <xf numFmtId="178" fontId="11" fillId="0" borderId="0"/>
    <xf numFmtId="166" fontId="11" fillId="0" borderId="0"/>
    <xf numFmtId="178" fontId="11" fillId="0" borderId="0"/>
  </cellStyleXfs>
  <cellXfs count="205">
    <xf numFmtId="0" fontId="0" fillId="0" borderId="0" xfId="0"/>
    <xf numFmtId="0" fontId="11" fillId="24" borderId="19" xfId="0" applyFont="1" applyFill="1" applyBorder="1" applyAlignment="1">
      <alignment horizontal="center" vertical="center" wrapText="1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11" fillId="25" borderId="15" xfId="0" applyFont="1" applyFill="1" applyBorder="1" applyAlignment="1">
      <alignment horizontal="center" vertical="center" wrapText="1"/>
    </xf>
    <xf numFmtId="0" fontId="11" fillId="24" borderId="15" xfId="0" applyFont="1" applyFill="1" applyBorder="1" applyAlignment="1">
      <alignment horizontal="center" vertical="center" wrapText="1"/>
    </xf>
    <xf numFmtId="0" fontId="11" fillId="24" borderId="2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11" fillId="25" borderId="20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11" fillId="24" borderId="1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</cellXfs>
  <cellStyles count="172">
    <cellStyle name="Normal" xfId="0" builtinId="0" customBuiltin="1"/>
    <cellStyle name="Normal 10" xfId="13"/>
    <cellStyle name="Normal 100" xfId="83"/>
    <cellStyle name="Normal 101" xfId="97"/>
    <cellStyle name="Normal 102" xfId="56"/>
    <cellStyle name="Normal 103" xfId="19"/>
    <cellStyle name="Normal 104" xfId="22"/>
    <cellStyle name="Normal 105" xfId="41"/>
    <cellStyle name="Normal 106" xfId="38"/>
    <cellStyle name="Normal 107" xfId="39"/>
    <cellStyle name="Normal 108" xfId="88"/>
    <cellStyle name="Normal 109" xfId="123"/>
    <cellStyle name="Normal 11" xfId="4"/>
    <cellStyle name="Normal 110" xfId="165"/>
    <cellStyle name="Normal 111" xfId="115"/>
    <cellStyle name="Normal 112" xfId="116"/>
    <cellStyle name="Normal 113" xfId="117"/>
    <cellStyle name="Normal 114" xfId="118"/>
    <cellStyle name="Normal 115" xfId="114"/>
    <cellStyle name="Normal 116" xfId="87"/>
    <cellStyle name="Normal 117" xfId="37"/>
    <cellStyle name="Normal 118" xfId="120"/>
    <cellStyle name="Normal 119" xfId="119"/>
    <cellStyle name="Normal 12" xfId="142"/>
    <cellStyle name="Normal 120" xfId="135"/>
    <cellStyle name="Normal 121" xfId="47"/>
    <cellStyle name="Normal 122" xfId="46"/>
    <cellStyle name="Normal 123" xfId="51"/>
    <cellStyle name="Normal 124" xfId="50"/>
    <cellStyle name="Normal 125" xfId="45"/>
    <cellStyle name="Normal 126" xfId="121"/>
    <cellStyle name="Normal 127" xfId="166"/>
    <cellStyle name="Normal 128" xfId="89"/>
    <cellStyle name="Normal 129" xfId="85"/>
    <cellStyle name="Normal 13" xfId="140"/>
    <cellStyle name="Normal 130" xfId="92"/>
    <cellStyle name="Normal 131" xfId="90"/>
    <cellStyle name="Normal 132" xfId="91"/>
    <cellStyle name="Normal 133" xfId="156"/>
    <cellStyle name="Normal 134" xfId="43"/>
    <cellStyle name="Normal 135" xfId="94"/>
    <cellStyle name="Normal 136" xfId="34"/>
    <cellStyle name="Normal 137" xfId="81"/>
    <cellStyle name="Normal 138" xfId="134"/>
    <cellStyle name="Normal 139" xfId="113"/>
    <cellStyle name="Normal 14" xfId="30"/>
    <cellStyle name="Normal 140" xfId="163"/>
    <cellStyle name="Normal 141" xfId="20"/>
    <cellStyle name="Normal 142" xfId="17"/>
    <cellStyle name="Normal 143" xfId="18"/>
    <cellStyle name="Normal 144" xfId="64"/>
    <cellStyle name="Normal 145" xfId="82"/>
    <cellStyle name="Normal 146" xfId="63"/>
    <cellStyle name="Normal 147" xfId="129"/>
    <cellStyle name="Normal 148" xfId="15"/>
    <cellStyle name="Normal 149" xfId="61"/>
    <cellStyle name="Normal 15" xfId="29"/>
    <cellStyle name="Normal 150" xfId="84"/>
    <cellStyle name="Normal 151" xfId="55"/>
    <cellStyle name="Normal 152" xfId="77"/>
    <cellStyle name="Normal 153" xfId="44"/>
    <cellStyle name="Normal 154" xfId="108"/>
    <cellStyle name="Normal 155" xfId="168"/>
    <cellStyle name="Normal 156" xfId="109"/>
    <cellStyle name="Normal 157" xfId="110"/>
    <cellStyle name="Normal 158" xfId="33"/>
    <cellStyle name="Normal 159" xfId="60"/>
    <cellStyle name="Normal 16" xfId="28"/>
    <cellStyle name="Normal 160" xfId="139"/>
    <cellStyle name="Normal 161" xfId="52"/>
    <cellStyle name="Normal 162" xfId="138"/>
    <cellStyle name="Normal 163" xfId="137"/>
    <cellStyle name="Normal 164" xfId="93"/>
    <cellStyle name="Normal 165" xfId="40"/>
    <cellStyle name="Normal 166" xfId="161"/>
    <cellStyle name="Normal 167" xfId="162"/>
    <cellStyle name="Normal 168" xfId="86"/>
    <cellStyle name="Normal 169" xfId="31"/>
    <cellStyle name="Normal 17" xfId="32"/>
    <cellStyle name="Normal 170" xfId="69"/>
    <cellStyle name="Normal 171" xfId="12"/>
    <cellStyle name="Normal 18" xfId="10"/>
    <cellStyle name="Normal 19" xfId="148"/>
    <cellStyle name="Normal 2" xfId="159"/>
    <cellStyle name="Normal 20" xfId="72"/>
    <cellStyle name="Normal 21" xfId="167"/>
    <cellStyle name="Normal 22" xfId="169"/>
    <cellStyle name="Normal 23" xfId="76"/>
    <cellStyle name="Normal 24" xfId="170"/>
    <cellStyle name="Normal 25" xfId="149"/>
    <cellStyle name="Normal 26" xfId="171"/>
    <cellStyle name="Normal 27" xfId="35"/>
    <cellStyle name="Normal 28" xfId="132"/>
    <cellStyle name="Normal 29" xfId="141"/>
    <cellStyle name="Normal 3" xfId="160"/>
    <cellStyle name="Normal 30" xfId="143"/>
    <cellStyle name="Normal 31" xfId="144"/>
    <cellStyle name="Normal 32" xfId="58"/>
    <cellStyle name="Normal 33" xfId="57"/>
    <cellStyle name="Normal 34" xfId="54"/>
    <cellStyle name="Normal 35" xfId="111"/>
    <cellStyle name="Normal 36" xfId="155"/>
    <cellStyle name="Normal 37" xfId="157"/>
    <cellStyle name="Normal 38" xfId="158"/>
    <cellStyle name="Normal 39" xfId="164"/>
    <cellStyle name="Normal 4" xfId="14"/>
    <cellStyle name="Normal 40" xfId="78"/>
    <cellStyle name="Normal 41" xfId="75"/>
    <cellStyle name="Normal 42" xfId="5"/>
    <cellStyle name="Normal 43" xfId="6"/>
    <cellStyle name="Normal 44" xfId="3"/>
    <cellStyle name="Normal 45" xfId="27"/>
    <cellStyle name="Normal 46" xfId="79"/>
    <cellStyle name="Normal 47" xfId="26"/>
    <cellStyle name="Normal 48" xfId="25"/>
    <cellStyle name="Normal 49" xfId="16"/>
    <cellStyle name="Normal 5" xfId="68"/>
    <cellStyle name="Normal 50" xfId="100"/>
    <cellStyle name="Normal 51" xfId="154"/>
    <cellStyle name="Normal 52" xfId="153"/>
    <cellStyle name="Normal 53" xfId="103"/>
    <cellStyle name="Normal 54" xfId="1"/>
    <cellStyle name="Normal 55" xfId="48"/>
    <cellStyle name="Normal 56" xfId="101"/>
    <cellStyle name="Normal 57" xfId="105"/>
    <cellStyle name="Normal 58" xfId="104"/>
    <cellStyle name="Normal 59" xfId="106"/>
    <cellStyle name="Normal 6" xfId="67"/>
    <cellStyle name="Normal 60" xfId="42"/>
    <cellStyle name="Normal 61" xfId="98"/>
    <cellStyle name="Normal 62" xfId="136"/>
    <cellStyle name="Normal 63" xfId="128"/>
    <cellStyle name="Normal 64" xfId="127"/>
    <cellStyle name="Normal 65" xfId="126"/>
    <cellStyle name="Normal 66" xfId="125"/>
    <cellStyle name="Normal 67" xfId="59"/>
    <cellStyle name="Normal 68" xfId="53"/>
    <cellStyle name="Normal 69" xfId="147"/>
    <cellStyle name="Normal 7" xfId="11"/>
    <cellStyle name="Normal 70" xfId="62"/>
    <cellStyle name="Normal 71" xfId="150"/>
    <cellStyle name="Normal 72" xfId="151"/>
    <cellStyle name="Normal 73" xfId="152"/>
    <cellStyle name="Normal 74" xfId="96"/>
    <cellStyle name="Normal 75" xfId="145"/>
    <cellStyle name="Normal 76" xfId="70"/>
    <cellStyle name="Normal 77" xfId="74"/>
    <cellStyle name="Normal 78" xfId="73"/>
    <cellStyle name="Normal 79" xfId="7"/>
    <cellStyle name="Normal 8" xfId="65"/>
    <cellStyle name="Normal 80" xfId="8"/>
    <cellStyle name="Normal 81" xfId="9"/>
    <cellStyle name="Normal 82" xfId="21"/>
    <cellStyle name="Normal 83" xfId="112"/>
    <cellStyle name="Normal 84" xfId="131"/>
    <cellStyle name="Normal 85" xfId="24"/>
    <cellStyle name="Normal 86" xfId="23"/>
    <cellStyle name="Normal 87" xfId="102"/>
    <cellStyle name="Normal 88" xfId="124"/>
    <cellStyle name="Normal 89" xfId="99"/>
    <cellStyle name="Normal 9" xfId="80"/>
    <cellStyle name="Normal 90" xfId="2"/>
    <cellStyle name="Normal 91" xfId="71"/>
    <cellStyle name="Normal 92" xfId="107"/>
    <cellStyle name="Normal 93" xfId="146"/>
    <cellStyle name="Normal 94" xfId="49"/>
    <cellStyle name="Normal 95" xfId="133"/>
    <cellStyle name="Normal 96" xfId="130"/>
    <cellStyle name="Normal 97" xfId="95"/>
    <cellStyle name="Normal 98" xfId="36"/>
    <cellStyle name="Normal 99" xfId="66"/>
    <cellStyle name="Separador de milhares" xfId="12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54"/>
  <sheetViews>
    <sheetView showGridLines="0" tabSelected="1" workbookViewId="0"/>
  </sheetViews>
  <sheetFormatPr defaultRowHeight="12.75"/>
  <cols>
    <col min="1" max="1" width="1.7109375" style="17" customWidth="1"/>
    <col min="2" max="5" width="8.7109375" style="17" customWidth="1"/>
    <col min="6" max="14" width="15.7109375" style="17" customWidth="1"/>
    <col min="15" max="15" width="9.140625" style="17" customWidth="1"/>
    <col min="16" max="16384" width="9.140625" style="17"/>
  </cols>
  <sheetData>
    <row r="1" spans="1:14" s="12" customFormat="1" ht="30" customHeight="1">
      <c r="B1" s="8" t="s">
        <v>0</v>
      </c>
      <c r="C1" s="8"/>
      <c r="D1" s="8"/>
      <c r="E1" s="8"/>
    </row>
    <row r="2" spans="1:14" s="12" customFormat="1" ht="30" customHeight="1">
      <c r="B2" s="8" t="s">
        <v>1</v>
      </c>
      <c r="C2" s="8"/>
      <c r="D2" s="8"/>
      <c r="E2" s="8"/>
      <c r="F2" s="13" t="s">
        <v>44</v>
      </c>
    </row>
    <row r="3" spans="1:14" s="12" customFormat="1" ht="30" customHeight="1">
      <c r="B3" s="8" t="s">
        <v>2</v>
      </c>
      <c r="C3" s="8"/>
      <c r="D3" s="8"/>
      <c r="E3" s="8"/>
      <c r="F3" s="15" t="s">
        <v>3</v>
      </c>
    </row>
    <row r="4" spans="1:14" s="12" customFormat="1" ht="30" customHeight="1">
      <c r="B4" s="8" t="s">
        <v>4</v>
      </c>
      <c r="C4" s="8"/>
      <c r="D4" s="8"/>
      <c r="E4" s="8"/>
      <c r="F4" s="14" t="s">
        <v>45</v>
      </c>
      <c r="G4" s="15"/>
      <c r="H4" s="13">
        <v>2020</v>
      </c>
    </row>
    <row r="5" spans="1:14" s="12" customFormat="1" ht="39.75" customHeight="1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s="12" customFormat="1" ht="30" customHeight="1">
      <c r="B6" s="16" t="s">
        <v>6</v>
      </c>
    </row>
    <row r="7" spans="1:14" ht="24.75" customHeight="1"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</row>
    <row r="8" spans="1:14" ht="24.75" customHeight="1"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</row>
    <row r="9" spans="1:14" ht="24.75" customHeight="1"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</row>
    <row r="10" spans="1:14" ht="24.75" customHeight="1">
      <c r="A10" s="19"/>
      <c r="B10" s="20"/>
      <c r="C10" s="2" t="s">
        <v>49</v>
      </c>
      <c r="D10" s="21"/>
      <c r="E10" s="18">
        <v>13</v>
      </c>
      <c r="F10" s="22">
        <f>SUM('TSE:TRE-AP'!F10)</f>
        <v>4381</v>
      </c>
      <c r="G10" s="22">
        <f>SUM('TSE:TRE-AP'!G10)</f>
        <v>0</v>
      </c>
      <c r="H10" s="22">
        <f t="shared" ref="H10:H22" si="0">F10+G10</f>
        <v>4381</v>
      </c>
      <c r="I10" s="23"/>
      <c r="J10" s="24">
        <f t="shared" ref="J10:J22" si="1">H10+I10</f>
        <v>4381</v>
      </c>
      <c r="K10" s="22">
        <f>SUM('TSE:TRE-AP'!K10)</f>
        <v>1576</v>
      </c>
      <c r="L10" s="22">
        <f>SUM('TSE:TRE-AP'!L10)</f>
        <v>448</v>
      </c>
      <c r="M10" s="22">
        <f t="shared" ref="M10:M22" si="2">K10+L10</f>
        <v>2024</v>
      </c>
      <c r="N10" s="22">
        <f>SUM('TSE:TRE-AP'!N10)</f>
        <v>521</v>
      </c>
    </row>
    <row r="11" spans="1:14" ht="24.75" customHeight="1">
      <c r="A11" s="19"/>
      <c r="B11" s="25"/>
      <c r="C11" s="3"/>
      <c r="D11" s="21"/>
      <c r="E11" s="18">
        <v>12</v>
      </c>
      <c r="F11" s="22">
        <f>SUM('TSE:TRE-AP'!F11)</f>
        <v>200</v>
      </c>
      <c r="G11" s="22">
        <f>SUM('TSE:TRE-AP'!G11)</f>
        <v>0</v>
      </c>
      <c r="H11" s="22">
        <f t="shared" si="0"/>
        <v>200</v>
      </c>
      <c r="I11" s="23"/>
      <c r="J11" s="24">
        <f t="shared" si="1"/>
        <v>200</v>
      </c>
      <c r="K11" s="22">
        <f>SUM('TSE:TRE-AP'!K11)</f>
        <v>7</v>
      </c>
      <c r="L11" s="22">
        <f>SUM('TSE:TRE-AP'!L11)</f>
        <v>4</v>
      </c>
      <c r="M11" s="22">
        <f t="shared" si="2"/>
        <v>11</v>
      </c>
      <c r="N11" s="22">
        <f>SUM('TSE:TRE-AP'!N11)</f>
        <v>4</v>
      </c>
    </row>
    <row r="12" spans="1:14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f>SUM('TSE:TRE-AP'!F12)</f>
        <v>118</v>
      </c>
      <c r="G12" s="22">
        <f>SUM('TSE:TRE-AP'!G12)</f>
        <v>0</v>
      </c>
      <c r="H12" s="22">
        <f t="shared" si="0"/>
        <v>118</v>
      </c>
      <c r="I12" s="23"/>
      <c r="J12" s="24">
        <f t="shared" si="1"/>
        <v>118</v>
      </c>
      <c r="K12" s="22">
        <f>SUM('TSE:TRE-AP'!K12)</f>
        <v>11</v>
      </c>
      <c r="L12" s="22">
        <f>SUM('TSE:TRE-AP'!L12)</f>
        <v>2</v>
      </c>
      <c r="M12" s="22">
        <f t="shared" si="2"/>
        <v>13</v>
      </c>
      <c r="N12" s="22">
        <f>SUM('TSE:TRE-AP'!N12)</f>
        <v>4</v>
      </c>
    </row>
    <row r="13" spans="1:14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f>SUM('TSE:TRE-AP'!F13)</f>
        <v>184</v>
      </c>
      <c r="G13" s="22">
        <f>SUM('TSE:TRE-AP'!G13)</f>
        <v>0</v>
      </c>
      <c r="H13" s="22">
        <f t="shared" si="0"/>
        <v>184</v>
      </c>
      <c r="I13" s="23"/>
      <c r="J13" s="24">
        <f t="shared" si="1"/>
        <v>184</v>
      </c>
      <c r="K13" s="22">
        <f>SUM('TSE:TRE-AP'!K13)</f>
        <v>8</v>
      </c>
      <c r="L13" s="22">
        <f>SUM('TSE:TRE-AP'!L13)</f>
        <v>1</v>
      </c>
      <c r="M13" s="22">
        <f t="shared" si="2"/>
        <v>9</v>
      </c>
      <c r="N13" s="22">
        <f>SUM('TSE:TRE-AP'!N13)</f>
        <v>1</v>
      </c>
    </row>
    <row r="14" spans="1:14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f>SUM('TSE:TRE-AP'!F14)</f>
        <v>122</v>
      </c>
      <c r="G14" s="22">
        <f>SUM('TSE:TRE-AP'!G14)</f>
        <v>0</v>
      </c>
      <c r="H14" s="22">
        <f t="shared" si="0"/>
        <v>122</v>
      </c>
      <c r="I14" s="23"/>
      <c r="J14" s="24">
        <f t="shared" si="1"/>
        <v>122</v>
      </c>
      <c r="K14" s="22">
        <f>SUM('TSE:TRE-AP'!K14)</f>
        <v>4</v>
      </c>
      <c r="L14" s="22">
        <f>SUM('TSE:TRE-AP'!L14)</f>
        <v>5</v>
      </c>
      <c r="M14" s="22">
        <f t="shared" si="2"/>
        <v>9</v>
      </c>
      <c r="N14" s="22">
        <f>SUM('TSE:TRE-AP'!N14)</f>
        <v>8</v>
      </c>
    </row>
    <row r="15" spans="1:14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f>SUM('TSE:TRE-AP'!F15)</f>
        <v>123</v>
      </c>
      <c r="G15" s="22">
        <f>SUM('TSE:TRE-AP'!G15)</f>
        <v>0</v>
      </c>
      <c r="H15" s="22">
        <f t="shared" si="0"/>
        <v>123</v>
      </c>
      <c r="I15" s="23"/>
      <c r="J15" s="24">
        <f t="shared" si="1"/>
        <v>123</v>
      </c>
      <c r="K15" s="22">
        <f>SUM('TSE:TRE-AP'!K15)</f>
        <v>3</v>
      </c>
      <c r="L15" s="22">
        <f>SUM('TSE:TRE-AP'!L15)</f>
        <v>1</v>
      </c>
      <c r="M15" s="22">
        <f t="shared" si="2"/>
        <v>4</v>
      </c>
      <c r="N15" s="22">
        <f>SUM('TSE:TRE-AP'!N15)</f>
        <v>2</v>
      </c>
    </row>
    <row r="16" spans="1:14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f>SUM('TSE:TRE-AP'!F16)</f>
        <v>136</v>
      </c>
      <c r="G16" s="22">
        <f>SUM('TSE:TRE-AP'!G16)</f>
        <v>0</v>
      </c>
      <c r="H16" s="22">
        <f t="shared" si="0"/>
        <v>136</v>
      </c>
      <c r="I16" s="23"/>
      <c r="J16" s="24">
        <f t="shared" si="1"/>
        <v>136</v>
      </c>
      <c r="K16" s="22">
        <f>SUM('TSE:TRE-AP'!K16)</f>
        <v>1</v>
      </c>
      <c r="L16" s="22">
        <f>SUM('TSE:TRE-AP'!L16)</f>
        <v>1</v>
      </c>
      <c r="M16" s="22">
        <f t="shared" si="2"/>
        <v>2</v>
      </c>
      <c r="N16" s="22">
        <f>SUM('TSE:TRE-AP'!N16)</f>
        <v>1</v>
      </c>
    </row>
    <row r="17" spans="1:14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f>SUM('TSE:TRE-AP'!F17)</f>
        <v>162</v>
      </c>
      <c r="G17" s="22">
        <f>SUM('TSE:TRE-AP'!G17)</f>
        <v>0</v>
      </c>
      <c r="H17" s="22">
        <f t="shared" si="0"/>
        <v>162</v>
      </c>
      <c r="I17" s="23"/>
      <c r="J17" s="24">
        <f t="shared" si="1"/>
        <v>162</v>
      </c>
      <c r="K17" s="22">
        <f>SUM('TSE:TRE-AP'!K17)</f>
        <v>0</v>
      </c>
      <c r="L17" s="22">
        <f>SUM('TSE:TRE-AP'!L17)</f>
        <v>0</v>
      </c>
      <c r="M17" s="22">
        <f t="shared" si="2"/>
        <v>0</v>
      </c>
      <c r="N17" s="22">
        <f>SUM('TSE:TRE-AP'!N17)</f>
        <v>0</v>
      </c>
    </row>
    <row r="18" spans="1:14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f>SUM('TSE:TRE-AP'!F18)</f>
        <v>183</v>
      </c>
      <c r="G18" s="22">
        <f>SUM('TSE:TRE-AP'!G18)</f>
        <v>0</v>
      </c>
      <c r="H18" s="22">
        <f t="shared" si="0"/>
        <v>183</v>
      </c>
      <c r="I18" s="23"/>
      <c r="J18" s="24">
        <f t="shared" si="1"/>
        <v>183</v>
      </c>
      <c r="K18" s="22">
        <f>SUM('TSE:TRE-AP'!K18)</f>
        <v>2</v>
      </c>
      <c r="L18" s="22">
        <f>SUM('TSE:TRE-AP'!L18)</f>
        <v>3</v>
      </c>
      <c r="M18" s="22">
        <f t="shared" si="2"/>
        <v>5</v>
      </c>
      <c r="N18" s="22">
        <f>SUM('TSE:TRE-AP'!N18)</f>
        <v>4</v>
      </c>
    </row>
    <row r="19" spans="1:14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f>SUM('TSE:TRE-AP'!F19)</f>
        <v>305</v>
      </c>
      <c r="G19" s="22">
        <f>SUM('TSE:TRE-AP'!G19)</f>
        <v>0</v>
      </c>
      <c r="H19" s="22">
        <f t="shared" si="0"/>
        <v>305</v>
      </c>
      <c r="I19" s="23"/>
      <c r="J19" s="24">
        <f t="shared" si="1"/>
        <v>305</v>
      </c>
      <c r="K19" s="22">
        <f>SUM('TSE:TRE-AP'!K19)</f>
        <v>1</v>
      </c>
      <c r="L19" s="22">
        <f>SUM('TSE:TRE-AP'!L19)</f>
        <v>2</v>
      </c>
      <c r="M19" s="22">
        <f t="shared" si="2"/>
        <v>3</v>
      </c>
      <c r="N19" s="22">
        <f>SUM('TSE:TRE-AP'!N19)</f>
        <v>2</v>
      </c>
    </row>
    <row r="20" spans="1:14" ht="24.75" customHeight="1">
      <c r="A20" s="19"/>
      <c r="B20" s="25"/>
      <c r="C20" s="3"/>
      <c r="D20" s="21"/>
      <c r="E20" s="18">
        <v>3</v>
      </c>
      <c r="F20" s="22">
        <f>SUM('TSE:TRE-AP'!F20)</f>
        <v>0</v>
      </c>
      <c r="G20" s="22">
        <f>SUM('TSE:TRE-AP'!G20)</f>
        <v>238</v>
      </c>
      <c r="H20" s="22">
        <f t="shared" si="0"/>
        <v>238</v>
      </c>
      <c r="I20" s="23"/>
      <c r="J20" s="24">
        <f t="shared" si="1"/>
        <v>238</v>
      </c>
      <c r="K20" s="22">
        <f>SUM('TSE:TRE-AP'!K20)</f>
        <v>0</v>
      </c>
      <c r="L20" s="22">
        <f>SUM('TSE:TRE-AP'!L20)</f>
        <v>4</v>
      </c>
      <c r="M20" s="22">
        <f t="shared" si="2"/>
        <v>4</v>
      </c>
      <c r="N20" s="22">
        <f>SUM('TSE:TRE-AP'!N20)</f>
        <v>5</v>
      </c>
    </row>
    <row r="21" spans="1:14" ht="24.75" customHeight="1">
      <c r="A21" s="19"/>
      <c r="B21" s="25"/>
      <c r="C21" s="3"/>
      <c r="D21" s="21"/>
      <c r="E21" s="18">
        <v>2</v>
      </c>
      <c r="F21" s="22">
        <f>SUM('TSE:TRE-AP'!F21)</f>
        <v>0</v>
      </c>
      <c r="G21" s="22">
        <f>SUM('TSE:TRE-AP'!G21)</f>
        <v>41</v>
      </c>
      <c r="H21" s="22">
        <f t="shared" si="0"/>
        <v>41</v>
      </c>
      <c r="I21" s="23"/>
      <c r="J21" s="24">
        <f t="shared" si="1"/>
        <v>41</v>
      </c>
      <c r="K21" s="22">
        <f>SUM('TSE:TRE-AP'!K21)</f>
        <v>0</v>
      </c>
      <c r="L21" s="22">
        <f>SUM('TSE:TRE-AP'!L21)</f>
        <v>1</v>
      </c>
      <c r="M21" s="22">
        <f t="shared" si="2"/>
        <v>1</v>
      </c>
      <c r="N21" s="22">
        <f>SUM('TSE:TRE-AP'!N21)</f>
        <v>1</v>
      </c>
    </row>
    <row r="22" spans="1:14" ht="24.75" customHeight="1">
      <c r="A22" s="19"/>
      <c r="B22" s="26"/>
      <c r="C22" s="1"/>
      <c r="D22" s="21"/>
      <c r="E22" s="20">
        <v>1</v>
      </c>
      <c r="F22" s="22">
        <f>SUM('TSE:TRE-AP'!F22)</f>
        <v>0</v>
      </c>
      <c r="G22" s="22">
        <f>SUM('TSE:TRE-AP'!G22)</f>
        <v>95</v>
      </c>
      <c r="H22" s="22">
        <f t="shared" si="0"/>
        <v>95</v>
      </c>
      <c r="I22" s="22">
        <f>SUM('TSE:TRE-AP'!I22)</f>
        <v>207</v>
      </c>
      <c r="J22" s="24">
        <f t="shared" si="1"/>
        <v>302</v>
      </c>
      <c r="K22" s="22">
        <f>SUM('TSE:TRE-AP'!K22)</f>
        <v>1</v>
      </c>
      <c r="L22" s="22">
        <f>SUM('TSE:TRE-AP'!L22)</f>
        <v>3</v>
      </c>
      <c r="M22" s="22">
        <f t="shared" si="2"/>
        <v>4</v>
      </c>
      <c r="N22" s="22">
        <f>SUM('TSE:TRE-AP'!N22)</f>
        <v>4</v>
      </c>
    </row>
    <row r="23" spans="1:14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5914</v>
      </c>
      <c r="G23" s="28">
        <f t="shared" si="3"/>
        <v>374</v>
      </c>
      <c r="H23" s="28">
        <f t="shared" si="3"/>
        <v>6288</v>
      </c>
      <c r="I23" s="28">
        <f t="shared" si="3"/>
        <v>207</v>
      </c>
      <c r="J23" s="28">
        <f t="shared" si="3"/>
        <v>6495</v>
      </c>
      <c r="K23" s="28">
        <f t="shared" si="3"/>
        <v>1614</v>
      </c>
      <c r="L23" s="28">
        <f t="shared" si="3"/>
        <v>475</v>
      </c>
      <c r="M23" s="28">
        <f t="shared" si="3"/>
        <v>2089</v>
      </c>
      <c r="N23" s="28">
        <f t="shared" si="3"/>
        <v>557</v>
      </c>
    </row>
    <row r="24" spans="1:14" ht="24.75" customHeight="1">
      <c r="A24" s="19"/>
      <c r="B24" s="25"/>
      <c r="C24" s="2" t="s">
        <v>49</v>
      </c>
      <c r="D24" s="27"/>
      <c r="E24" s="26">
        <v>13</v>
      </c>
      <c r="F24" s="22">
        <f>SUM('TSE:TRE-AP'!F24)</f>
        <v>6392</v>
      </c>
      <c r="G24" s="22">
        <f>SUM('TSE:TRE-AP'!G24)</f>
        <v>0</v>
      </c>
      <c r="H24" s="22">
        <f t="shared" ref="H24:H36" si="4">F24+G24</f>
        <v>6392</v>
      </c>
      <c r="I24" s="23"/>
      <c r="J24" s="24">
        <f t="shared" ref="J24:J36" si="5">H24+I24</f>
        <v>6392</v>
      </c>
      <c r="K24" s="22">
        <f>SUM('TSE:TRE-AP'!K24)</f>
        <v>1588</v>
      </c>
      <c r="L24" s="22">
        <f>SUM('TSE:TRE-AP'!L24)</f>
        <v>592</v>
      </c>
      <c r="M24" s="22">
        <f t="shared" ref="M24:M36" si="6">K24+L24</f>
        <v>2180</v>
      </c>
      <c r="N24" s="22">
        <f>SUM('TSE:TRE-AP'!N24)</f>
        <v>768</v>
      </c>
    </row>
    <row r="25" spans="1:14" ht="24.75" customHeight="1">
      <c r="A25" s="19"/>
      <c r="B25" s="25"/>
      <c r="C25" s="3"/>
      <c r="D25" s="27"/>
      <c r="E25" s="18">
        <v>12</v>
      </c>
      <c r="F25" s="22">
        <f>SUM('TSE:TRE-AP'!F25)</f>
        <v>236</v>
      </c>
      <c r="G25" s="22">
        <f>SUM('TSE:TRE-AP'!G25)</f>
        <v>0</v>
      </c>
      <c r="H25" s="22">
        <f t="shared" si="4"/>
        <v>236</v>
      </c>
      <c r="I25" s="23"/>
      <c r="J25" s="24">
        <f t="shared" si="5"/>
        <v>236</v>
      </c>
      <c r="K25" s="22">
        <f>SUM('TSE:TRE-AP'!K25)</f>
        <v>16</v>
      </c>
      <c r="L25" s="22">
        <f>SUM('TSE:TRE-AP'!L25)</f>
        <v>4</v>
      </c>
      <c r="M25" s="22">
        <f t="shared" si="6"/>
        <v>20</v>
      </c>
      <c r="N25" s="22">
        <f>SUM('TSE:TRE-AP'!N25)</f>
        <v>9</v>
      </c>
    </row>
    <row r="26" spans="1:14" ht="24.75" customHeight="1">
      <c r="A26" s="19"/>
      <c r="B26" s="25" t="s">
        <v>60</v>
      </c>
      <c r="C26" s="1"/>
      <c r="D26" s="27"/>
      <c r="E26" s="18">
        <v>11</v>
      </c>
      <c r="F26" s="22">
        <f>SUM('TSE:TRE-AP'!F26)</f>
        <v>172</v>
      </c>
      <c r="G26" s="22">
        <f>SUM('TSE:TRE-AP'!G26)</f>
        <v>0</v>
      </c>
      <c r="H26" s="22">
        <f t="shared" si="4"/>
        <v>172</v>
      </c>
      <c r="I26" s="23"/>
      <c r="J26" s="24">
        <f t="shared" si="5"/>
        <v>172</v>
      </c>
      <c r="K26" s="22">
        <f>SUM('TSE:TRE-AP'!K26)</f>
        <v>13</v>
      </c>
      <c r="L26" s="22">
        <f>SUM('TSE:TRE-AP'!L26)</f>
        <v>7</v>
      </c>
      <c r="M26" s="22">
        <f t="shared" si="6"/>
        <v>20</v>
      </c>
      <c r="N26" s="22">
        <f>SUM('TSE:TRE-AP'!N26)</f>
        <v>15</v>
      </c>
    </row>
    <row r="27" spans="1:14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f>SUM('TSE:TRE-AP'!F27)</f>
        <v>231</v>
      </c>
      <c r="G27" s="22">
        <f>SUM('TSE:TRE-AP'!G27)</f>
        <v>0</v>
      </c>
      <c r="H27" s="22">
        <f t="shared" si="4"/>
        <v>231</v>
      </c>
      <c r="I27" s="23"/>
      <c r="J27" s="24">
        <f t="shared" si="5"/>
        <v>231</v>
      </c>
      <c r="K27" s="22">
        <f>SUM('TSE:TRE-AP'!K27)</f>
        <v>9</v>
      </c>
      <c r="L27" s="22">
        <f>SUM('TSE:TRE-AP'!L27)</f>
        <v>0</v>
      </c>
      <c r="M27" s="22">
        <f t="shared" si="6"/>
        <v>9</v>
      </c>
      <c r="N27" s="22">
        <f>SUM('TSE:TRE-AP'!N27)</f>
        <v>0</v>
      </c>
    </row>
    <row r="28" spans="1:14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f>SUM('TSE:TRE-AP'!F28)</f>
        <v>168</v>
      </c>
      <c r="G28" s="22">
        <f>SUM('TSE:TRE-AP'!G28)</f>
        <v>0</v>
      </c>
      <c r="H28" s="22">
        <f t="shared" si="4"/>
        <v>168</v>
      </c>
      <c r="I28" s="23"/>
      <c r="J28" s="24">
        <f t="shared" si="5"/>
        <v>168</v>
      </c>
      <c r="K28" s="22">
        <f>SUM('TSE:TRE-AP'!K28)</f>
        <v>10</v>
      </c>
      <c r="L28" s="22">
        <f>SUM('TSE:TRE-AP'!L28)</f>
        <v>2</v>
      </c>
      <c r="M28" s="22">
        <f t="shared" si="6"/>
        <v>12</v>
      </c>
      <c r="N28" s="22">
        <f>SUM('TSE:TRE-AP'!N28)</f>
        <v>4</v>
      </c>
    </row>
    <row r="29" spans="1:14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f>SUM('TSE:TRE-AP'!F29)</f>
        <v>179</v>
      </c>
      <c r="G29" s="22">
        <f>SUM('TSE:TRE-AP'!G29)</f>
        <v>0</v>
      </c>
      <c r="H29" s="22">
        <f t="shared" si="4"/>
        <v>179</v>
      </c>
      <c r="I29" s="23"/>
      <c r="J29" s="24">
        <f t="shared" si="5"/>
        <v>179</v>
      </c>
      <c r="K29" s="22">
        <f>SUM('TSE:TRE-AP'!K29)</f>
        <v>4</v>
      </c>
      <c r="L29" s="22">
        <f>SUM('TSE:TRE-AP'!L29)</f>
        <v>2</v>
      </c>
      <c r="M29" s="22">
        <f t="shared" si="6"/>
        <v>6</v>
      </c>
      <c r="N29" s="22">
        <f>SUM('TSE:TRE-AP'!N29)</f>
        <v>3</v>
      </c>
    </row>
    <row r="30" spans="1:14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f>SUM('TSE:TRE-AP'!F30)</f>
        <v>235</v>
      </c>
      <c r="G30" s="22">
        <f>SUM('TSE:TRE-AP'!G30)</f>
        <v>0</v>
      </c>
      <c r="H30" s="22">
        <f t="shared" si="4"/>
        <v>235</v>
      </c>
      <c r="I30" s="23"/>
      <c r="J30" s="24">
        <f t="shared" si="5"/>
        <v>235</v>
      </c>
      <c r="K30" s="22">
        <f>SUM('TSE:TRE-AP'!K30)</f>
        <v>5</v>
      </c>
      <c r="L30" s="22">
        <f>SUM('TSE:TRE-AP'!L30)</f>
        <v>1</v>
      </c>
      <c r="M30" s="22">
        <f t="shared" si="6"/>
        <v>6</v>
      </c>
      <c r="N30" s="22">
        <f>SUM('TSE:TRE-AP'!N30)</f>
        <v>1</v>
      </c>
    </row>
    <row r="31" spans="1:14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f>SUM('TSE:TRE-AP'!F31)</f>
        <v>193</v>
      </c>
      <c r="G31" s="22">
        <f>SUM('TSE:TRE-AP'!G31)</f>
        <v>0</v>
      </c>
      <c r="H31" s="22">
        <f t="shared" si="4"/>
        <v>193</v>
      </c>
      <c r="I31" s="23"/>
      <c r="J31" s="24">
        <f t="shared" si="5"/>
        <v>193</v>
      </c>
      <c r="K31" s="22">
        <f>SUM('TSE:TRE-AP'!K31)</f>
        <v>3</v>
      </c>
      <c r="L31" s="22">
        <f>SUM('TSE:TRE-AP'!L31)</f>
        <v>0</v>
      </c>
      <c r="M31" s="22">
        <f t="shared" si="6"/>
        <v>3</v>
      </c>
      <c r="N31" s="22">
        <f>SUM('TSE:TRE-AP'!N31)</f>
        <v>0</v>
      </c>
    </row>
    <row r="32" spans="1:14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f>SUM('TSE:TRE-AP'!F32)</f>
        <v>375</v>
      </c>
      <c r="G32" s="22">
        <f>SUM('TSE:TRE-AP'!G32)</f>
        <v>0</v>
      </c>
      <c r="H32" s="22">
        <f t="shared" si="4"/>
        <v>375</v>
      </c>
      <c r="I32" s="23"/>
      <c r="J32" s="24">
        <f t="shared" si="5"/>
        <v>375</v>
      </c>
      <c r="K32" s="22">
        <f>SUM('TSE:TRE-AP'!K32)</f>
        <v>5</v>
      </c>
      <c r="L32" s="22">
        <f>SUM('TSE:TRE-AP'!L32)</f>
        <v>2</v>
      </c>
      <c r="M32" s="22">
        <f t="shared" si="6"/>
        <v>7</v>
      </c>
      <c r="N32" s="22">
        <f>SUM('TSE:TRE-AP'!N32)</f>
        <v>2</v>
      </c>
    </row>
    <row r="33" spans="1:14" ht="24.75" customHeight="1">
      <c r="A33" s="19"/>
      <c r="B33" s="25"/>
      <c r="C33" s="3"/>
      <c r="D33" s="27"/>
      <c r="E33" s="18">
        <v>4</v>
      </c>
      <c r="F33" s="22">
        <f>SUM('TSE:TRE-AP'!F33)</f>
        <v>258</v>
      </c>
      <c r="G33" s="22">
        <f>SUM('TSE:TRE-AP'!G33)</f>
        <v>0</v>
      </c>
      <c r="H33" s="22">
        <f t="shared" si="4"/>
        <v>258</v>
      </c>
      <c r="I33" s="23"/>
      <c r="J33" s="24">
        <f t="shared" si="5"/>
        <v>258</v>
      </c>
      <c r="K33" s="22">
        <f>SUM('TSE:TRE-AP'!K33)</f>
        <v>4</v>
      </c>
      <c r="L33" s="22">
        <f>SUM('TSE:TRE-AP'!L33)</f>
        <v>2</v>
      </c>
      <c r="M33" s="22">
        <f t="shared" si="6"/>
        <v>6</v>
      </c>
      <c r="N33" s="22">
        <f>SUM('TSE:TRE-AP'!N33)</f>
        <v>3</v>
      </c>
    </row>
    <row r="34" spans="1:14" ht="24.75" customHeight="1">
      <c r="A34" s="19"/>
      <c r="B34" s="25"/>
      <c r="C34" s="3"/>
      <c r="D34" s="27"/>
      <c r="E34" s="18">
        <v>3</v>
      </c>
      <c r="F34" s="22">
        <f>SUM('TSE:TRE-AP'!F34)</f>
        <v>0</v>
      </c>
      <c r="G34" s="22">
        <f>SUM('TSE:TRE-AP'!G34)</f>
        <v>326</v>
      </c>
      <c r="H34" s="22">
        <f t="shared" si="4"/>
        <v>326</v>
      </c>
      <c r="I34" s="23"/>
      <c r="J34" s="24">
        <f t="shared" si="5"/>
        <v>326</v>
      </c>
      <c r="K34" s="22">
        <f>SUM('TSE:TRE-AP'!K34)</f>
        <v>2</v>
      </c>
      <c r="L34" s="22">
        <f>SUM('TSE:TRE-AP'!L34)</f>
        <v>2</v>
      </c>
      <c r="M34" s="22">
        <f t="shared" si="6"/>
        <v>4</v>
      </c>
      <c r="N34" s="22">
        <f>SUM('TSE:TRE-AP'!N34)</f>
        <v>2</v>
      </c>
    </row>
    <row r="35" spans="1:14" ht="24.75" customHeight="1">
      <c r="A35" s="19"/>
      <c r="B35" s="25"/>
      <c r="C35" s="3"/>
      <c r="D35" s="27"/>
      <c r="E35" s="18">
        <v>2</v>
      </c>
      <c r="F35" s="22">
        <f>SUM('TSE:TRE-AP'!F35)</f>
        <v>0</v>
      </c>
      <c r="G35" s="22">
        <f>SUM('TSE:TRE-AP'!G35)</f>
        <v>55</v>
      </c>
      <c r="H35" s="22">
        <f t="shared" si="4"/>
        <v>55</v>
      </c>
      <c r="I35" s="23"/>
      <c r="J35" s="24">
        <f t="shared" si="5"/>
        <v>55</v>
      </c>
      <c r="K35" s="22">
        <f>SUM('TSE:TRE-AP'!K35)</f>
        <v>0</v>
      </c>
      <c r="L35" s="22">
        <f>SUM('TSE:TRE-AP'!L35)</f>
        <v>3</v>
      </c>
      <c r="M35" s="22">
        <f t="shared" si="6"/>
        <v>3</v>
      </c>
      <c r="N35" s="22">
        <f>SUM('TSE:TRE-AP'!N35)</f>
        <v>6</v>
      </c>
    </row>
    <row r="36" spans="1:14" ht="24.75" customHeight="1">
      <c r="A36" s="19"/>
      <c r="B36" s="26"/>
      <c r="C36" s="1"/>
      <c r="D36" s="27"/>
      <c r="E36" s="20">
        <v>1</v>
      </c>
      <c r="F36" s="22">
        <f>SUM('TSE:TRE-AP'!F36)</f>
        <v>0</v>
      </c>
      <c r="G36" s="22">
        <f>SUM('TSE:TRE-AP'!G36)</f>
        <v>150</v>
      </c>
      <c r="H36" s="22">
        <f t="shared" si="4"/>
        <v>150</v>
      </c>
      <c r="I36" s="22">
        <f>SUM('TSE:TRE-AP'!I36)</f>
        <v>407</v>
      </c>
      <c r="J36" s="24">
        <f t="shared" si="5"/>
        <v>557</v>
      </c>
      <c r="K36" s="22">
        <f>SUM('TSE:TRE-AP'!K36)</f>
        <v>1</v>
      </c>
      <c r="L36" s="22">
        <f>SUM('TSE:TRE-AP'!L36)</f>
        <v>5</v>
      </c>
      <c r="M36" s="22">
        <f t="shared" si="6"/>
        <v>6</v>
      </c>
      <c r="N36" s="22">
        <f>SUM('TSE:TRE-AP'!N36)</f>
        <v>7</v>
      </c>
    </row>
    <row r="37" spans="1:14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8439</v>
      </c>
      <c r="G37" s="28">
        <f t="shared" si="7"/>
        <v>531</v>
      </c>
      <c r="H37" s="28">
        <f t="shared" si="7"/>
        <v>8970</v>
      </c>
      <c r="I37" s="28">
        <f t="shared" si="7"/>
        <v>407</v>
      </c>
      <c r="J37" s="28">
        <f t="shared" si="7"/>
        <v>9377</v>
      </c>
      <c r="K37" s="28">
        <f t="shared" si="7"/>
        <v>1660</v>
      </c>
      <c r="L37" s="28">
        <f t="shared" si="7"/>
        <v>622</v>
      </c>
      <c r="M37" s="28">
        <f t="shared" si="7"/>
        <v>2282</v>
      </c>
      <c r="N37" s="28">
        <f t="shared" si="7"/>
        <v>820</v>
      </c>
    </row>
    <row r="38" spans="1:14" ht="24.75" customHeight="1">
      <c r="A38" s="19"/>
      <c r="B38" s="20"/>
      <c r="C38" s="2" t="s">
        <v>49</v>
      </c>
      <c r="D38" s="29"/>
      <c r="E38" s="18">
        <v>13</v>
      </c>
      <c r="F38" s="22">
        <f>SUM('TSE:TRE-AP'!F38)</f>
        <v>7</v>
      </c>
      <c r="G38" s="22">
        <f>SUM('TSE:TRE-AP'!G38)</f>
        <v>0</v>
      </c>
      <c r="H38" s="22">
        <f t="shared" ref="H38:H50" si="8">F38+G38</f>
        <v>7</v>
      </c>
      <c r="I38" s="23"/>
      <c r="J38" s="24">
        <f t="shared" ref="J38:J50" si="9">H38+I38</f>
        <v>7</v>
      </c>
      <c r="K38" s="22">
        <f>SUM('TSE:TRE-AP'!K38)</f>
        <v>2</v>
      </c>
      <c r="L38" s="22">
        <f>SUM('TSE:TRE-AP'!L38)</f>
        <v>0</v>
      </c>
      <c r="M38" s="22">
        <f t="shared" ref="M38:M50" si="10">K38+L38</f>
        <v>2</v>
      </c>
      <c r="N38" s="22">
        <f>SUM('TSE:TRE-AP'!N38)</f>
        <v>0</v>
      </c>
    </row>
    <row r="39" spans="1:14" ht="24.75" customHeight="1">
      <c r="A39" s="19"/>
      <c r="B39" s="25"/>
      <c r="C39" s="3"/>
      <c r="D39" s="27" t="s">
        <v>67</v>
      </c>
      <c r="E39" s="18">
        <v>12</v>
      </c>
      <c r="F39" s="22">
        <f>SUM('TSE:TRE-AP'!F39)</f>
        <v>0</v>
      </c>
      <c r="G39" s="22">
        <f>SUM('TSE:TRE-AP'!G39)</f>
        <v>0</v>
      </c>
      <c r="H39" s="22">
        <f t="shared" si="8"/>
        <v>0</v>
      </c>
      <c r="I39" s="23"/>
      <c r="J39" s="24">
        <f t="shared" si="9"/>
        <v>0</v>
      </c>
      <c r="K39" s="22">
        <f>SUM('TSE:TRE-AP'!K39)</f>
        <v>0</v>
      </c>
      <c r="L39" s="22">
        <f>SUM('TSE:TRE-AP'!L39)</f>
        <v>0</v>
      </c>
      <c r="M39" s="22">
        <f t="shared" si="10"/>
        <v>0</v>
      </c>
      <c r="N39" s="22">
        <f>SUM('TSE:TRE-AP'!N39)</f>
        <v>0</v>
      </c>
    </row>
    <row r="40" spans="1:14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f>SUM('TSE:TRE-AP'!F40)</f>
        <v>0</v>
      </c>
      <c r="G40" s="22">
        <f>SUM('TSE:TRE-AP'!G40)</f>
        <v>0</v>
      </c>
      <c r="H40" s="22">
        <f t="shared" si="8"/>
        <v>0</v>
      </c>
      <c r="I40" s="23"/>
      <c r="J40" s="24">
        <f t="shared" si="9"/>
        <v>0</v>
      </c>
      <c r="K40" s="22">
        <f>SUM('TSE:TRE-AP'!K40)</f>
        <v>0</v>
      </c>
      <c r="L40" s="22">
        <f>SUM('TSE:TRE-AP'!L40)</f>
        <v>0</v>
      </c>
      <c r="M40" s="22">
        <f t="shared" si="10"/>
        <v>0</v>
      </c>
      <c r="N40" s="22">
        <f>SUM('TSE:TRE-AP'!N40)</f>
        <v>0</v>
      </c>
    </row>
    <row r="41" spans="1:14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f>SUM('TSE:TRE-AP'!F41)</f>
        <v>0</v>
      </c>
      <c r="G41" s="22">
        <f>SUM('TSE:TRE-AP'!G41)</f>
        <v>0</v>
      </c>
      <c r="H41" s="22">
        <f t="shared" si="8"/>
        <v>0</v>
      </c>
      <c r="I41" s="23"/>
      <c r="J41" s="24">
        <f t="shared" si="9"/>
        <v>0</v>
      </c>
      <c r="K41" s="22">
        <f>SUM('TSE:TRE-AP'!K41)</f>
        <v>0</v>
      </c>
      <c r="L41" s="22">
        <f>SUM('TSE:TRE-AP'!L41)</f>
        <v>0</v>
      </c>
      <c r="M41" s="22">
        <f t="shared" si="10"/>
        <v>0</v>
      </c>
      <c r="N41" s="22">
        <f>SUM('TSE:TRE-AP'!N41)</f>
        <v>0</v>
      </c>
    </row>
    <row r="42" spans="1:14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f>SUM('TSE:TRE-AP'!F42)</f>
        <v>0</v>
      </c>
      <c r="G42" s="22">
        <f>SUM('TSE:TRE-AP'!G42)</f>
        <v>0</v>
      </c>
      <c r="H42" s="22">
        <f t="shared" si="8"/>
        <v>0</v>
      </c>
      <c r="I42" s="23"/>
      <c r="J42" s="24">
        <f t="shared" si="9"/>
        <v>0</v>
      </c>
      <c r="K42" s="22">
        <f>SUM('TSE:TRE-AP'!K42)</f>
        <v>0</v>
      </c>
      <c r="L42" s="22">
        <f>SUM('TSE:TRE-AP'!L42)</f>
        <v>0</v>
      </c>
      <c r="M42" s="22">
        <f t="shared" si="10"/>
        <v>0</v>
      </c>
      <c r="N42" s="22">
        <f>SUM('TSE:TRE-AP'!N42)</f>
        <v>0</v>
      </c>
    </row>
    <row r="43" spans="1:14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f>SUM('TSE:TRE-AP'!F43)</f>
        <v>0</v>
      </c>
      <c r="G43" s="22">
        <f>SUM('TSE:TRE-AP'!G43)</f>
        <v>0</v>
      </c>
      <c r="H43" s="22">
        <f t="shared" si="8"/>
        <v>0</v>
      </c>
      <c r="I43" s="23"/>
      <c r="J43" s="24">
        <f t="shared" si="9"/>
        <v>0</v>
      </c>
      <c r="K43" s="22">
        <f>SUM('TSE:TRE-AP'!K43)</f>
        <v>0</v>
      </c>
      <c r="L43" s="22">
        <f>SUM('TSE:TRE-AP'!L43)</f>
        <v>0</v>
      </c>
      <c r="M43" s="22">
        <f t="shared" si="10"/>
        <v>0</v>
      </c>
      <c r="N43" s="22">
        <f>SUM('TSE:TRE-AP'!N43)</f>
        <v>0</v>
      </c>
    </row>
    <row r="44" spans="1:14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f>SUM('TSE:TRE-AP'!F44)</f>
        <v>0</v>
      </c>
      <c r="G44" s="22">
        <f>SUM('TSE:TRE-AP'!G44)</f>
        <v>0</v>
      </c>
      <c r="H44" s="22">
        <f t="shared" si="8"/>
        <v>0</v>
      </c>
      <c r="I44" s="23"/>
      <c r="J44" s="24">
        <f t="shared" si="9"/>
        <v>0</v>
      </c>
      <c r="K44" s="22">
        <f>SUM('TSE:TRE-AP'!K44)</f>
        <v>0</v>
      </c>
      <c r="L44" s="22">
        <f>SUM('TSE:TRE-AP'!L44)</f>
        <v>0</v>
      </c>
      <c r="M44" s="22">
        <f t="shared" si="10"/>
        <v>0</v>
      </c>
      <c r="N44" s="22">
        <f>SUM('TSE:TRE-AP'!N44)</f>
        <v>0</v>
      </c>
    </row>
    <row r="45" spans="1:14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f>SUM('TSE:TRE-AP'!F45)</f>
        <v>0</v>
      </c>
      <c r="G45" s="22">
        <f>SUM('TSE:TRE-AP'!G45)</f>
        <v>0</v>
      </c>
      <c r="H45" s="22">
        <f t="shared" si="8"/>
        <v>0</v>
      </c>
      <c r="I45" s="23"/>
      <c r="J45" s="24">
        <f t="shared" si="9"/>
        <v>0</v>
      </c>
      <c r="K45" s="22">
        <f>SUM('TSE:TRE-AP'!K45)</f>
        <v>0</v>
      </c>
      <c r="L45" s="22">
        <f>SUM('TSE:TRE-AP'!L45)</f>
        <v>0</v>
      </c>
      <c r="M45" s="22">
        <f t="shared" si="10"/>
        <v>0</v>
      </c>
      <c r="N45" s="22">
        <f>SUM('TSE:TRE-AP'!N45)</f>
        <v>0</v>
      </c>
    </row>
    <row r="46" spans="1:14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f>SUM('TSE:TRE-AP'!F46)</f>
        <v>0</v>
      </c>
      <c r="G46" s="22">
        <f>SUM('TSE:TRE-AP'!G46)</f>
        <v>0</v>
      </c>
      <c r="H46" s="22">
        <f t="shared" si="8"/>
        <v>0</v>
      </c>
      <c r="I46" s="23"/>
      <c r="J46" s="24">
        <f t="shared" si="9"/>
        <v>0</v>
      </c>
      <c r="K46" s="22">
        <f>SUM('TSE:TRE-AP'!K46)</f>
        <v>0</v>
      </c>
      <c r="L46" s="22">
        <f>SUM('TSE:TRE-AP'!L46)</f>
        <v>0</v>
      </c>
      <c r="M46" s="22">
        <f t="shared" si="10"/>
        <v>0</v>
      </c>
      <c r="N46" s="22">
        <f>SUM('TSE:TRE-AP'!N46)</f>
        <v>0</v>
      </c>
    </row>
    <row r="47" spans="1:14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f>SUM('TSE:TRE-AP'!F47)</f>
        <v>0</v>
      </c>
      <c r="G47" s="22">
        <f>SUM('TSE:TRE-AP'!G47)</f>
        <v>0</v>
      </c>
      <c r="H47" s="22">
        <f t="shared" si="8"/>
        <v>0</v>
      </c>
      <c r="I47" s="23"/>
      <c r="J47" s="24">
        <f t="shared" si="9"/>
        <v>0</v>
      </c>
      <c r="K47" s="22">
        <f>SUM('TSE:TRE-AP'!K47)</f>
        <v>0</v>
      </c>
      <c r="L47" s="22">
        <f>SUM('TSE:TRE-AP'!L47)</f>
        <v>0</v>
      </c>
      <c r="M47" s="22">
        <f t="shared" si="10"/>
        <v>0</v>
      </c>
      <c r="N47" s="22">
        <f>SUM('TSE:TRE-AP'!N47)</f>
        <v>0</v>
      </c>
    </row>
    <row r="48" spans="1:14" ht="24.75" customHeight="1">
      <c r="A48" s="19"/>
      <c r="B48" s="25"/>
      <c r="C48" s="3"/>
      <c r="D48" s="27" t="s">
        <v>50</v>
      </c>
      <c r="E48" s="18">
        <v>3</v>
      </c>
      <c r="F48" s="22">
        <f>SUM('TSE:TRE-AP'!F48)</f>
        <v>0</v>
      </c>
      <c r="G48" s="22">
        <f>SUM('TSE:TRE-AP'!G48)</f>
        <v>0</v>
      </c>
      <c r="H48" s="22">
        <f t="shared" si="8"/>
        <v>0</v>
      </c>
      <c r="I48" s="23"/>
      <c r="J48" s="24">
        <f t="shared" si="9"/>
        <v>0</v>
      </c>
      <c r="K48" s="22">
        <f>SUM('TSE:TRE-AP'!K48)</f>
        <v>0</v>
      </c>
      <c r="L48" s="22">
        <f>SUM('TSE:TRE-AP'!L48)</f>
        <v>0</v>
      </c>
      <c r="M48" s="22">
        <f t="shared" si="10"/>
        <v>0</v>
      </c>
      <c r="N48" s="22">
        <f>SUM('TSE:TRE-AP'!N48)</f>
        <v>0</v>
      </c>
    </row>
    <row r="49" spans="1:14" ht="24.75" customHeight="1">
      <c r="A49" s="19"/>
      <c r="B49" s="25"/>
      <c r="C49" s="3"/>
      <c r="D49" s="27" t="s">
        <v>56</v>
      </c>
      <c r="E49" s="18">
        <v>2</v>
      </c>
      <c r="F49" s="22">
        <f>SUM('TSE:TRE-AP'!F49)</f>
        <v>0</v>
      </c>
      <c r="G49" s="22">
        <f>SUM('TSE:TRE-AP'!G49)</f>
        <v>0</v>
      </c>
      <c r="H49" s="22">
        <f t="shared" si="8"/>
        <v>0</v>
      </c>
      <c r="I49" s="23"/>
      <c r="J49" s="24">
        <f t="shared" si="9"/>
        <v>0</v>
      </c>
      <c r="K49" s="22">
        <f>SUM('TSE:TRE-AP'!K49)</f>
        <v>0</v>
      </c>
      <c r="L49" s="22">
        <f>SUM('TSE:TRE-AP'!L49)</f>
        <v>0</v>
      </c>
      <c r="M49" s="22">
        <f t="shared" si="10"/>
        <v>0</v>
      </c>
      <c r="N49" s="22">
        <f>SUM('TSE:TRE-AP'!N49)</f>
        <v>0</v>
      </c>
    </row>
    <row r="50" spans="1:14" ht="24.75" customHeight="1">
      <c r="A50" s="19"/>
      <c r="B50" s="26"/>
      <c r="C50" s="1"/>
      <c r="D50" s="26"/>
      <c r="E50" s="20">
        <v>1</v>
      </c>
      <c r="F50" s="22">
        <f>SUM('TSE:TRE-AP'!F50)</f>
        <v>0</v>
      </c>
      <c r="G50" s="22">
        <f>SUM('TSE:TRE-AP'!G50)</f>
        <v>0</v>
      </c>
      <c r="H50" s="22">
        <f t="shared" si="8"/>
        <v>0</v>
      </c>
      <c r="I50" s="30"/>
      <c r="J50" s="24">
        <f t="shared" si="9"/>
        <v>0</v>
      </c>
      <c r="K50" s="22">
        <f>SUM('TSE:TRE-AP'!K50)</f>
        <v>0</v>
      </c>
      <c r="L50" s="22">
        <f>SUM('TSE:TRE-AP'!L50)</f>
        <v>0</v>
      </c>
      <c r="M50" s="22">
        <f t="shared" si="10"/>
        <v>0</v>
      </c>
      <c r="N50" s="22">
        <f>SUM('TSE:TRE-AP'!N50)</f>
        <v>0</v>
      </c>
    </row>
    <row r="51" spans="1:14" ht="24.75" customHeight="1">
      <c r="B51" s="5" t="s">
        <v>69</v>
      </c>
      <c r="C51" s="9"/>
      <c r="D51" s="9"/>
      <c r="E51" s="9"/>
      <c r="F51" s="28">
        <f t="shared" ref="F51:N51" si="11">SUM(F38:F50)</f>
        <v>7</v>
      </c>
      <c r="G51" s="28">
        <f t="shared" si="11"/>
        <v>0</v>
      </c>
      <c r="H51" s="28">
        <f t="shared" si="11"/>
        <v>7</v>
      </c>
      <c r="I51" s="28">
        <f t="shared" si="11"/>
        <v>0</v>
      </c>
      <c r="J51" s="28">
        <f t="shared" si="11"/>
        <v>7</v>
      </c>
      <c r="K51" s="28">
        <f t="shared" si="11"/>
        <v>2</v>
      </c>
      <c r="L51" s="28">
        <f t="shared" si="11"/>
        <v>0</v>
      </c>
      <c r="M51" s="28">
        <f t="shared" si="11"/>
        <v>2</v>
      </c>
      <c r="N51" s="28">
        <f t="shared" si="11"/>
        <v>0</v>
      </c>
    </row>
    <row r="52" spans="1:14" ht="24.75" customHeight="1"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f>SUM('TSE:TRE-AP'!K52)</f>
        <v>20</v>
      </c>
      <c r="L52" s="22">
        <f>SUM('TSE:TRE-AP'!L52)</f>
        <v>57</v>
      </c>
      <c r="M52" s="22">
        <f>K52+L52</f>
        <v>77</v>
      </c>
      <c r="N52" s="22">
        <f>SUM('TSE:TRE-AP'!N52)</f>
        <v>61</v>
      </c>
    </row>
    <row r="53" spans="1:14" ht="24.75" customHeight="1">
      <c r="B53" s="5" t="s">
        <v>71</v>
      </c>
      <c r="C53" s="9"/>
      <c r="D53" s="9"/>
      <c r="E53" s="9"/>
      <c r="F53" s="28">
        <f t="shared" ref="F53:N53" si="12">+F23+F37+F51+F52</f>
        <v>14360</v>
      </c>
      <c r="G53" s="28">
        <f t="shared" si="12"/>
        <v>905</v>
      </c>
      <c r="H53" s="28">
        <f t="shared" si="12"/>
        <v>15265</v>
      </c>
      <c r="I53" s="28">
        <f t="shared" si="12"/>
        <v>614</v>
      </c>
      <c r="J53" s="28">
        <f t="shared" si="12"/>
        <v>15879</v>
      </c>
      <c r="K53" s="28">
        <f t="shared" si="12"/>
        <v>3296</v>
      </c>
      <c r="L53" s="28">
        <f t="shared" si="12"/>
        <v>1154</v>
      </c>
      <c r="M53" s="28">
        <f t="shared" si="12"/>
        <v>4450</v>
      </c>
      <c r="N53" s="28">
        <f t="shared" si="12"/>
        <v>1438</v>
      </c>
    </row>
    <row r="54" spans="1:14" ht="15" customHeight="1"/>
  </sheetData>
  <mergeCells count="29"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K8:K9"/>
    <mergeCell ref="B2:E2"/>
    <mergeCell ref="B3:E3"/>
    <mergeCell ref="L8:L9"/>
    <mergeCell ref="M8:M9"/>
    <mergeCell ref="C32:C36"/>
    <mergeCell ref="C38:C40"/>
    <mergeCell ref="B5:N5"/>
    <mergeCell ref="F7:J7"/>
    <mergeCell ref="K7:N7"/>
    <mergeCell ref="N8:N9"/>
    <mergeCell ref="J8:J9"/>
    <mergeCell ref="C24:C26"/>
    <mergeCell ref="C27:C31"/>
    <mergeCell ref="C10:C12"/>
    <mergeCell ref="B23:E23"/>
    <mergeCell ref="F8:H8"/>
    <mergeCell ref="C13:C17"/>
    <mergeCell ref="I8:I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24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165</v>
      </c>
      <c r="G10" s="22">
        <v>0</v>
      </c>
      <c r="H10" s="22">
        <f t="shared" ref="H10:H22" si="0">F10+G10</f>
        <v>165</v>
      </c>
      <c r="I10" s="23"/>
      <c r="J10" s="24">
        <f t="shared" ref="J10:J22" si="1">H10+I10</f>
        <v>165</v>
      </c>
      <c r="K10" s="22">
        <v>34</v>
      </c>
      <c r="L10" s="22">
        <v>10</v>
      </c>
      <c r="M10" s="22">
        <f t="shared" ref="M10:M22" si="2">K10+L10</f>
        <v>44</v>
      </c>
      <c r="N10" s="22">
        <v>10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3</v>
      </c>
      <c r="G11" s="22">
        <v>0</v>
      </c>
      <c r="H11" s="22">
        <f t="shared" si="0"/>
        <v>3</v>
      </c>
      <c r="I11" s="23"/>
      <c r="J11" s="24">
        <f t="shared" si="1"/>
        <v>3</v>
      </c>
      <c r="K11" s="22">
        <v>0</v>
      </c>
      <c r="L11" s="22">
        <v>1</v>
      </c>
      <c r="M11" s="22">
        <f t="shared" si="2"/>
        <v>1</v>
      </c>
      <c r="N11" s="22">
        <v>1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5</v>
      </c>
      <c r="G12" s="22">
        <v>0</v>
      </c>
      <c r="H12" s="22">
        <f t="shared" si="0"/>
        <v>5</v>
      </c>
      <c r="I12" s="23"/>
      <c r="J12" s="24">
        <f t="shared" si="1"/>
        <v>5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7</v>
      </c>
      <c r="G13" s="22">
        <v>0</v>
      </c>
      <c r="H13" s="22">
        <f t="shared" si="0"/>
        <v>7</v>
      </c>
      <c r="I13" s="23"/>
      <c r="J13" s="24">
        <f t="shared" si="1"/>
        <v>7</v>
      </c>
      <c r="K13" s="22">
        <v>1</v>
      </c>
      <c r="L13" s="22">
        <v>0</v>
      </c>
      <c r="M13" s="22">
        <f t="shared" si="2"/>
        <v>1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5</v>
      </c>
      <c r="G14" s="22">
        <v>0</v>
      </c>
      <c r="H14" s="22">
        <f t="shared" si="0"/>
        <v>5</v>
      </c>
      <c r="I14" s="23"/>
      <c r="J14" s="24">
        <f t="shared" si="1"/>
        <v>5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1</v>
      </c>
      <c r="G15" s="22">
        <v>0</v>
      </c>
      <c r="H15" s="22">
        <f t="shared" si="0"/>
        <v>1</v>
      </c>
      <c r="I15" s="23"/>
      <c r="J15" s="24">
        <f t="shared" si="1"/>
        <v>1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0</v>
      </c>
      <c r="G16" s="22">
        <v>0</v>
      </c>
      <c r="H16" s="22">
        <f t="shared" si="0"/>
        <v>0</v>
      </c>
      <c r="I16" s="23"/>
      <c r="J16" s="24">
        <f t="shared" si="1"/>
        <v>0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3</v>
      </c>
      <c r="G17" s="22">
        <v>0</v>
      </c>
      <c r="H17" s="22">
        <f t="shared" si="0"/>
        <v>3</v>
      </c>
      <c r="I17" s="23"/>
      <c r="J17" s="24">
        <f t="shared" si="1"/>
        <v>3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11</v>
      </c>
      <c r="G18" s="22">
        <v>0</v>
      </c>
      <c r="H18" s="22">
        <f t="shared" si="0"/>
        <v>11</v>
      </c>
      <c r="I18" s="23"/>
      <c r="J18" s="24">
        <f t="shared" si="1"/>
        <v>11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8</v>
      </c>
      <c r="G19" s="22">
        <v>0</v>
      </c>
      <c r="H19" s="22">
        <f t="shared" si="0"/>
        <v>8</v>
      </c>
      <c r="I19" s="23"/>
      <c r="J19" s="24">
        <f t="shared" si="1"/>
        <v>8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5</v>
      </c>
      <c r="H20" s="22">
        <f t="shared" si="0"/>
        <v>5</v>
      </c>
      <c r="I20" s="23"/>
      <c r="J20" s="24">
        <f t="shared" si="1"/>
        <v>5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2</v>
      </c>
      <c r="H21" s="22">
        <f t="shared" si="0"/>
        <v>2</v>
      </c>
      <c r="I21" s="23"/>
      <c r="J21" s="24">
        <f t="shared" si="1"/>
        <v>2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0</v>
      </c>
      <c r="H22" s="22">
        <f t="shared" si="0"/>
        <v>0</v>
      </c>
      <c r="I22" s="22">
        <v>5</v>
      </c>
      <c r="J22" s="24">
        <f t="shared" si="1"/>
        <v>5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208</v>
      </c>
      <c r="G23" s="28">
        <f t="shared" si="3"/>
        <v>7</v>
      </c>
      <c r="H23" s="28">
        <f t="shared" si="3"/>
        <v>215</v>
      </c>
      <c r="I23" s="28">
        <f t="shared" si="3"/>
        <v>5</v>
      </c>
      <c r="J23" s="28">
        <f t="shared" si="3"/>
        <v>220</v>
      </c>
      <c r="K23" s="28">
        <f t="shared" si="3"/>
        <v>35</v>
      </c>
      <c r="L23" s="28">
        <f t="shared" si="3"/>
        <v>11</v>
      </c>
      <c r="M23" s="28">
        <f t="shared" si="3"/>
        <v>46</v>
      </c>
      <c r="N23" s="28">
        <f t="shared" si="3"/>
        <v>11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216</v>
      </c>
      <c r="G24" s="22">
        <v>0</v>
      </c>
      <c r="H24" s="22">
        <f t="shared" ref="H24:H36" si="4">F24+G24</f>
        <v>216</v>
      </c>
      <c r="I24" s="23"/>
      <c r="J24" s="24">
        <f t="shared" ref="J24:J36" si="5">H24+I24</f>
        <v>216</v>
      </c>
      <c r="K24" s="22">
        <v>28</v>
      </c>
      <c r="L24" s="22">
        <v>9</v>
      </c>
      <c r="M24" s="22">
        <f t="shared" ref="M24:M36" si="6">K24+L24</f>
        <v>37</v>
      </c>
      <c r="N24" s="22">
        <v>11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6</v>
      </c>
      <c r="G25" s="22">
        <v>0</v>
      </c>
      <c r="H25" s="22">
        <f t="shared" si="4"/>
        <v>6</v>
      </c>
      <c r="I25" s="23"/>
      <c r="J25" s="24">
        <f t="shared" si="5"/>
        <v>6</v>
      </c>
      <c r="K25" s="22">
        <v>3</v>
      </c>
      <c r="L25" s="22">
        <v>1</v>
      </c>
      <c r="M25" s="22">
        <f t="shared" si="6"/>
        <v>4</v>
      </c>
      <c r="N25" s="22">
        <v>2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9</v>
      </c>
      <c r="G26" s="22">
        <v>0</v>
      </c>
      <c r="H26" s="22">
        <f t="shared" si="4"/>
        <v>9</v>
      </c>
      <c r="I26" s="23"/>
      <c r="J26" s="24">
        <f t="shared" si="5"/>
        <v>9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7</v>
      </c>
      <c r="G27" s="22">
        <v>0</v>
      </c>
      <c r="H27" s="22">
        <f t="shared" si="4"/>
        <v>7</v>
      </c>
      <c r="I27" s="23"/>
      <c r="J27" s="24">
        <f t="shared" si="5"/>
        <v>7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8</v>
      </c>
      <c r="G28" s="22">
        <v>0</v>
      </c>
      <c r="H28" s="22">
        <f t="shared" si="4"/>
        <v>8</v>
      </c>
      <c r="I28" s="23"/>
      <c r="J28" s="24">
        <f t="shared" si="5"/>
        <v>8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4</v>
      </c>
      <c r="G29" s="22">
        <v>0</v>
      </c>
      <c r="H29" s="22">
        <f t="shared" si="4"/>
        <v>4</v>
      </c>
      <c r="I29" s="23"/>
      <c r="J29" s="24">
        <f t="shared" si="5"/>
        <v>4</v>
      </c>
      <c r="K29" s="22">
        <v>1</v>
      </c>
      <c r="L29" s="22">
        <v>0</v>
      </c>
      <c r="M29" s="22">
        <f t="shared" si="6"/>
        <v>1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3</v>
      </c>
      <c r="G30" s="22">
        <v>0</v>
      </c>
      <c r="H30" s="22">
        <f t="shared" si="4"/>
        <v>3</v>
      </c>
      <c r="I30" s="23"/>
      <c r="J30" s="24">
        <f t="shared" si="5"/>
        <v>3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4</v>
      </c>
      <c r="G31" s="22">
        <v>0</v>
      </c>
      <c r="H31" s="22">
        <f t="shared" si="4"/>
        <v>4</v>
      </c>
      <c r="I31" s="23"/>
      <c r="J31" s="24">
        <f t="shared" si="5"/>
        <v>4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22</v>
      </c>
      <c r="G32" s="22">
        <v>0</v>
      </c>
      <c r="H32" s="22">
        <f t="shared" si="4"/>
        <v>22</v>
      </c>
      <c r="I32" s="23"/>
      <c r="J32" s="24">
        <f t="shared" si="5"/>
        <v>22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10</v>
      </c>
      <c r="G33" s="22">
        <v>0</v>
      </c>
      <c r="H33" s="22">
        <f t="shared" si="4"/>
        <v>10</v>
      </c>
      <c r="I33" s="23"/>
      <c r="J33" s="24">
        <f t="shared" si="5"/>
        <v>10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2</v>
      </c>
      <c r="H34" s="22">
        <f t="shared" si="4"/>
        <v>2</v>
      </c>
      <c r="I34" s="23"/>
      <c r="J34" s="24">
        <f t="shared" si="5"/>
        <v>2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2</v>
      </c>
      <c r="H35" s="22">
        <f t="shared" si="4"/>
        <v>2</v>
      </c>
      <c r="I35" s="23"/>
      <c r="J35" s="24">
        <f t="shared" si="5"/>
        <v>2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0</v>
      </c>
      <c r="H36" s="22">
        <f t="shared" si="4"/>
        <v>0</v>
      </c>
      <c r="I36" s="22">
        <v>12</v>
      </c>
      <c r="J36" s="24">
        <f t="shared" si="5"/>
        <v>12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289</v>
      </c>
      <c r="G37" s="28">
        <f t="shared" si="7"/>
        <v>4</v>
      </c>
      <c r="H37" s="28">
        <f t="shared" si="7"/>
        <v>293</v>
      </c>
      <c r="I37" s="28">
        <f t="shared" si="7"/>
        <v>12</v>
      </c>
      <c r="J37" s="28">
        <f t="shared" si="7"/>
        <v>305</v>
      </c>
      <c r="K37" s="28">
        <f t="shared" si="7"/>
        <v>32</v>
      </c>
      <c r="L37" s="28">
        <f t="shared" si="7"/>
        <v>10</v>
      </c>
      <c r="M37" s="28">
        <f t="shared" si="7"/>
        <v>42</v>
      </c>
      <c r="N37" s="28">
        <f t="shared" si="7"/>
        <v>13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0</v>
      </c>
      <c r="M52" s="22">
        <f>K52+L52</f>
        <v>0</v>
      </c>
      <c r="N52" s="22">
        <v>0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497</v>
      </c>
      <c r="G53" s="28">
        <f t="shared" si="12"/>
        <v>11</v>
      </c>
      <c r="H53" s="28">
        <f t="shared" si="12"/>
        <v>508</v>
      </c>
      <c r="I53" s="28">
        <f t="shared" si="12"/>
        <v>17</v>
      </c>
      <c r="J53" s="28">
        <f t="shared" si="12"/>
        <v>525</v>
      </c>
      <c r="K53" s="28">
        <f t="shared" si="12"/>
        <v>67</v>
      </c>
      <c r="L53" s="28">
        <f t="shared" si="12"/>
        <v>21</v>
      </c>
      <c r="M53" s="28">
        <f t="shared" si="12"/>
        <v>88</v>
      </c>
      <c r="N53" s="28">
        <f t="shared" si="12"/>
        <v>24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25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126</v>
      </c>
      <c r="G10" s="22">
        <v>0</v>
      </c>
      <c r="H10" s="22">
        <f t="shared" ref="H10:H22" si="0">F10+G10</f>
        <v>126</v>
      </c>
      <c r="I10" s="23"/>
      <c r="J10" s="24">
        <f t="shared" ref="J10:J22" si="1">H10+I10</f>
        <v>126</v>
      </c>
      <c r="K10" s="22">
        <v>27</v>
      </c>
      <c r="L10" s="22">
        <v>11</v>
      </c>
      <c r="M10" s="22">
        <f t="shared" ref="M10:M22" si="2">K10+L10</f>
        <v>38</v>
      </c>
      <c r="N10" s="22">
        <v>11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4</v>
      </c>
      <c r="G11" s="22">
        <v>0</v>
      </c>
      <c r="H11" s="22">
        <f t="shared" si="0"/>
        <v>4</v>
      </c>
      <c r="I11" s="23"/>
      <c r="J11" s="24">
        <f t="shared" si="1"/>
        <v>4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10</v>
      </c>
      <c r="G12" s="22">
        <v>0</v>
      </c>
      <c r="H12" s="22">
        <f t="shared" si="0"/>
        <v>10</v>
      </c>
      <c r="I12" s="23"/>
      <c r="J12" s="24">
        <f t="shared" si="1"/>
        <v>10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4</v>
      </c>
      <c r="G13" s="22">
        <v>0</v>
      </c>
      <c r="H13" s="22">
        <f t="shared" si="0"/>
        <v>4</v>
      </c>
      <c r="I13" s="23"/>
      <c r="J13" s="24">
        <f t="shared" si="1"/>
        <v>4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4</v>
      </c>
      <c r="G14" s="22">
        <v>0</v>
      </c>
      <c r="H14" s="22">
        <f t="shared" si="0"/>
        <v>4</v>
      </c>
      <c r="I14" s="23"/>
      <c r="J14" s="24">
        <f t="shared" si="1"/>
        <v>4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6</v>
      </c>
      <c r="G15" s="22">
        <v>0</v>
      </c>
      <c r="H15" s="22">
        <f t="shared" si="0"/>
        <v>6</v>
      </c>
      <c r="I15" s="23"/>
      <c r="J15" s="24">
        <f t="shared" si="1"/>
        <v>6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2</v>
      </c>
      <c r="G16" s="22">
        <v>0</v>
      </c>
      <c r="H16" s="22">
        <f t="shared" si="0"/>
        <v>2</v>
      </c>
      <c r="I16" s="23"/>
      <c r="J16" s="24">
        <f t="shared" si="1"/>
        <v>2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1</v>
      </c>
      <c r="G17" s="22">
        <v>0</v>
      </c>
      <c r="H17" s="22">
        <f t="shared" si="0"/>
        <v>1</v>
      </c>
      <c r="I17" s="23"/>
      <c r="J17" s="24">
        <f t="shared" si="1"/>
        <v>1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3</v>
      </c>
      <c r="G18" s="22">
        <v>0</v>
      </c>
      <c r="H18" s="22">
        <f t="shared" si="0"/>
        <v>3</v>
      </c>
      <c r="I18" s="23"/>
      <c r="J18" s="24">
        <f t="shared" si="1"/>
        <v>3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22</v>
      </c>
      <c r="G19" s="22">
        <v>0</v>
      </c>
      <c r="H19" s="22">
        <f t="shared" si="0"/>
        <v>22</v>
      </c>
      <c r="I19" s="23"/>
      <c r="J19" s="24">
        <f t="shared" si="1"/>
        <v>22</v>
      </c>
      <c r="K19" s="22">
        <v>1</v>
      </c>
      <c r="L19" s="22">
        <v>1</v>
      </c>
      <c r="M19" s="22">
        <f t="shared" si="2"/>
        <v>2</v>
      </c>
      <c r="N19" s="22">
        <v>1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10</v>
      </c>
      <c r="H20" s="22">
        <f t="shared" si="0"/>
        <v>10</v>
      </c>
      <c r="I20" s="23"/>
      <c r="J20" s="24">
        <f t="shared" si="1"/>
        <v>10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1</v>
      </c>
      <c r="H21" s="22">
        <f t="shared" si="0"/>
        <v>1</v>
      </c>
      <c r="I21" s="23"/>
      <c r="J21" s="24">
        <f t="shared" si="1"/>
        <v>1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2</v>
      </c>
      <c r="H22" s="22">
        <f t="shared" si="0"/>
        <v>2</v>
      </c>
      <c r="I22" s="22">
        <v>6</v>
      </c>
      <c r="J22" s="24">
        <f t="shared" si="1"/>
        <v>8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182</v>
      </c>
      <c r="G23" s="28">
        <f t="shared" si="3"/>
        <v>13</v>
      </c>
      <c r="H23" s="28">
        <f t="shared" si="3"/>
        <v>195</v>
      </c>
      <c r="I23" s="28">
        <f t="shared" si="3"/>
        <v>6</v>
      </c>
      <c r="J23" s="28">
        <f t="shared" si="3"/>
        <v>201</v>
      </c>
      <c r="K23" s="28">
        <f t="shared" si="3"/>
        <v>28</v>
      </c>
      <c r="L23" s="28">
        <f t="shared" si="3"/>
        <v>12</v>
      </c>
      <c r="M23" s="28">
        <f t="shared" si="3"/>
        <v>40</v>
      </c>
      <c r="N23" s="28">
        <f t="shared" si="3"/>
        <v>12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178</v>
      </c>
      <c r="G24" s="22">
        <v>0</v>
      </c>
      <c r="H24" s="22">
        <f t="shared" ref="H24:H36" si="4">F24+G24</f>
        <v>178</v>
      </c>
      <c r="I24" s="23"/>
      <c r="J24" s="24">
        <f t="shared" ref="J24:J36" si="5">H24+I24</f>
        <v>178</v>
      </c>
      <c r="K24" s="22">
        <v>20</v>
      </c>
      <c r="L24" s="22">
        <v>14</v>
      </c>
      <c r="M24" s="22">
        <f t="shared" ref="M24:M36" si="6">K24+L24</f>
        <v>34</v>
      </c>
      <c r="N24" s="22">
        <v>18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2</v>
      </c>
      <c r="G25" s="22">
        <v>0</v>
      </c>
      <c r="H25" s="22">
        <f t="shared" si="4"/>
        <v>2</v>
      </c>
      <c r="I25" s="23"/>
      <c r="J25" s="24">
        <f t="shared" si="5"/>
        <v>2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20</v>
      </c>
      <c r="G26" s="22">
        <v>0</v>
      </c>
      <c r="H26" s="22">
        <f t="shared" si="4"/>
        <v>20</v>
      </c>
      <c r="I26" s="23"/>
      <c r="J26" s="24">
        <f t="shared" si="5"/>
        <v>20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7</v>
      </c>
      <c r="G27" s="22">
        <v>0</v>
      </c>
      <c r="H27" s="22">
        <f t="shared" si="4"/>
        <v>7</v>
      </c>
      <c r="I27" s="23"/>
      <c r="J27" s="24">
        <f t="shared" si="5"/>
        <v>7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6</v>
      </c>
      <c r="G28" s="22">
        <v>0</v>
      </c>
      <c r="H28" s="22">
        <f t="shared" si="4"/>
        <v>6</v>
      </c>
      <c r="I28" s="23"/>
      <c r="J28" s="24">
        <f t="shared" si="5"/>
        <v>6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8</v>
      </c>
      <c r="G29" s="22">
        <v>0</v>
      </c>
      <c r="H29" s="22">
        <f t="shared" si="4"/>
        <v>8</v>
      </c>
      <c r="I29" s="23"/>
      <c r="J29" s="24">
        <f t="shared" si="5"/>
        <v>8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5</v>
      </c>
      <c r="G30" s="22">
        <v>0</v>
      </c>
      <c r="H30" s="22">
        <f t="shared" si="4"/>
        <v>5</v>
      </c>
      <c r="I30" s="23"/>
      <c r="J30" s="24">
        <f t="shared" si="5"/>
        <v>5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3</v>
      </c>
      <c r="G31" s="22">
        <v>0</v>
      </c>
      <c r="H31" s="22">
        <f t="shared" si="4"/>
        <v>3</v>
      </c>
      <c r="I31" s="23"/>
      <c r="J31" s="24">
        <f t="shared" si="5"/>
        <v>3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21</v>
      </c>
      <c r="G32" s="22">
        <v>0</v>
      </c>
      <c r="H32" s="22">
        <f t="shared" si="4"/>
        <v>21</v>
      </c>
      <c r="I32" s="23"/>
      <c r="J32" s="24">
        <f t="shared" si="5"/>
        <v>21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15</v>
      </c>
      <c r="G33" s="22">
        <v>0</v>
      </c>
      <c r="H33" s="22">
        <f t="shared" si="4"/>
        <v>15</v>
      </c>
      <c r="I33" s="23"/>
      <c r="J33" s="24">
        <f t="shared" si="5"/>
        <v>15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12</v>
      </c>
      <c r="H34" s="22">
        <f t="shared" si="4"/>
        <v>12</v>
      </c>
      <c r="I34" s="23"/>
      <c r="J34" s="24">
        <f t="shared" si="5"/>
        <v>12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0</v>
      </c>
      <c r="H35" s="22">
        <f t="shared" si="4"/>
        <v>0</v>
      </c>
      <c r="I35" s="23"/>
      <c r="J35" s="24">
        <f t="shared" si="5"/>
        <v>0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1</v>
      </c>
      <c r="H36" s="22">
        <f t="shared" si="4"/>
        <v>1</v>
      </c>
      <c r="I36" s="22">
        <v>8</v>
      </c>
      <c r="J36" s="24">
        <f t="shared" si="5"/>
        <v>9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265</v>
      </c>
      <c r="G37" s="28">
        <f t="shared" si="7"/>
        <v>13</v>
      </c>
      <c r="H37" s="28">
        <f t="shared" si="7"/>
        <v>278</v>
      </c>
      <c r="I37" s="28">
        <f t="shared" si="7"/>
        <v>8</v>
      </c>
      <c r="J37" s="28">
        <f t="shared" si="7"/>
        <v>286</v>
      </c>
      <c r="K37" s="28">
        <f t="shared" si="7"/>
        <v>20</v>
      </c>
      <c r="L37" s="28">
        <f t="shared" si="7"/>
        <v>14</v>
      </c>
      <c r="M37" s="28">
        <f t="shared" si="7"/>
        <v>34</v>
      </c>
      <c r="N37" s="28">
        <f t="shared" si="7"/>
        <v>18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1</v>
      </c>
      <c r="M52" s="22">
        <f>K52+L52</f>
        <v>1</v>
      </c>
      <c r="N52" s="22">
        <v>1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447</v>
      </c>
      <c r="G53" s="28">
        <f t="shared" si="12"/>
        <v>26</v>
      </c>
      <c r="H53" s="28">
        <f t="shared" si="12"/>
        <v>473</v>
      </c>
      <c r="I53" s="28">
        <f t="shared" si="12"/>
        <v>14</v>
      </c>
      <c r="J53" s="28">
        <f t="shared" si="12"/>
        <v>487</v>
      </c>
      <c r="K53" s="28">
        <f t="shared" si="12"/>
        <v>48</v>
      </c>
      <c r="L53" s="28">
        <f t="shared" si="12"/>
        <v>27</v>
      </c>
      <c r="M53" s="28">
        <f t="shared" si="12"/>
        <v>75</v>
      </c>
      <c r="N53" s="28">
        <f t="shared" si="12"/>
        <v>31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26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74</v>
      </c>
      <c r="G10" s="22">
        <v>0</v>
      </c>
      <c r="H10" s="22">
        <f t="shared" ref="H10:H22" si="0">F10+G10</f>
        <v>74</v>
      </c>
      <c r="I10" s="23"/>
      <c r="J10" s="24">
        <f t="shared" ref="J10:J22" si="1">H10+I10</f>
        <v>74</v>
      </c>
      <c r="K10" s="22">
        <v>28</v>
      </c>
      <c r="L10" s="22">
        <v>8</v>
      </c>
      <c r="M10" s="22">
        <f t="shared" ref="M10:M22" si="2">K10+L10</f>
        <v>36</v>
      </c>
      <c r="N10" s="22">
        <v>10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4</v>
      </c>
      <c r="G11" s="22">
        <v>0</v>
      </c>
      <c r="H11" s="22">
        <f t="shared" si="0"/>
        <v>4</v>
      </c>
      <c r="I11" s="23"/>
      <c r="J11" s="24">
        <f t="shared" si="1"/>
        <v>4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4</v>
      </c>
      <c r="G12" s="22">
        <v>0</v>
      </c>
      <c r="H12" s="22">
        <f t="shared" si="0"/>
        <v>4</v>
      </c>
      <c r="I12" s="23"/>
      <c r="J12" s="24">
        <f t="shared" si="1"/>
        <v>4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11</v>
      </c>
      <c r="G13" s="22">
        <v>0</v>
      </c>
      <c r="H13" s="22">
        <f t="shared" si="0"/>
        <v>11</v>
      </c>
      <c r="I13" s="23"/>
      <c r="J13" s="24">
        <f t="shared" si="1"/>
        <v>11</v>
      </c>
      <c r="K13" s="22">
        <v>1</v>
      </c>
      <c r="L13" s="22">
        <v>0</v>
      </c>
      <c r="M13" s="22">
        <f t="shared" si="2"/>
        <v>1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3</v>
      </c>
      <c r="G14" s="22">
        <v>0</v>
      </c>
      <c r="H14" s="22">
        <f t="shared" si="0"/>
        <v>3</v>
      </c>
      <c r="I14" s="23"/>
      <c r="J14" s="24">
        <f t="shared" si="1"/>
        <v>3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0</v>
      </c>
      <c r="G15" s="22">
        <v>0</v>
      </c>
      <c r="H15" s="22">
        <f t="shared" si="0"/>
        <v>0</v>
      </c>
      <c r="I15" s="23"/>
      <c r="J15" s="24">
        <f t="shared" si="1"/>
        <v>0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3</v>
      </c>
      <c r="G16" s="22">
        <v>0</v>
      </c>
      <c r="H16" s="22">
        <f t="shared" si="0"/>
        <v>3</v>
      </c>
      <c r="I16" s="23"/>
      <c r="J16" s="24">
        <f t="shared" si="1"/>
        <v>3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1</v>
      </c>
      <c r="G17" s="22">
        <v>0</v>
      </c>
      <c r="H17" s="22">
        <f t="shared" si="0"/>
        <v>1</v>
      </c>
      <c r="I17" s="23"/>
      <c r="J17" s="24">
        <f t="shared" si="1"/>
        <v>1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0</v>
      </c>
      <c r="G18" s="22">
        <v>0</v>
      </c>
      <c r="H18" s="22">
        <f t="shared" si="0"/>
        <v>0</v>
      </c>
      <c r="I18" s="23"/>
      <c r="J18" s="24">
        <f t="shared" si="1"/>
        <v>0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6</v>
      </c>
      <c r="G19" s="22">
        <v>0</v>
      </c>
      <c r="H19" s="22">
        <f t="shared" si="0"/>
        <v>6</v>
      </c>
      <c r="I19" s="23"/>
      <c r="J19" s="24">
        <f t="shared" si="1"/>
        <v>6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3</v>
      </c>
      <c r="H20" s="22">
        <f t="shared" si="0"/>
        <v>3</v>
      </c>
      <c r="I20" s="23"/>
      <c r="J20" s="24">
        <f t="shared" si="1"/>
        <v>3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2</v>
      </c>
      <c r="H21" s="22">
        <f t="shared" si="0"/>
        <v>2</v>
      </c>
      <c r="I21" s="23"/>
      <c r="J21" s="24">
        <f t="shared" si="1"/>
        <v>2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4</v>
      </c>
      <c r="H22" s="22">
        <f t="shared" si="0"/>
        <v>4</v>
      </c>
      <c r="I22" s="22">
        <v>10</v>
      </c>
      <c r="J22" s="24">
        <f t="shared" si="1"/>
        <v>14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106</v>
      </c>
      <c r="G23" s="28">
        <f t="shared" si="3"/>
        <v>9</v>
      </c>
      <c r="H23" s="28">
        <f t="shared" si="3"/>
        <v>115</v>
      </c>
      <c r="I23" s="28">
        <f t="shared" si="3"/>
        <v>10</v>
      </c>
      <c r="J23" s="28">
        <f t="shared" si="3"/>
        <v>125</v>
      </c>
      <c r="K23" s="28">
        <f t="shared" si="3"/>
        <v>29</v>
      </c>
      <c r="L23" s="28">
        <f t="shared" si="3"/>
        <v>8</v>
      </c>
      <c r="M23" s="28">
        <f t="shared" si="3"/>
        <v>37</v>
      </c>
      <c r="N23" s="28">
        <f t="shared" si="3"/>
        <v>10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123</v>
      </c>
      <c r="G24" s="22">
        <v>0</v>
      </c>
      <c r="H24" s="22">
        <f t="shared" ref="H24:H36" si="4">F24+G24</f>
        <v>123</v>
      </c>
      <c r="I24" s="23"/>
      <c r="J24" s="24">
        <f t="shared" ref="J24:J36" si="5">H24+I24</f>
        <v>123</v>
      </c>
      <c r="K24" s="22">
        <v>18</v>
      </c>
      <c r="L24" s="22">
        <v>7</v>
      </c>
      <c r="M24" s="22">
        <f t="shared" ref="M24:M36" si="6">K24+L24</f>
        <v>25</v>
      </c>
      <c r="N24" s="22">
        <v>9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0</v>
      </c>
      <c r="G25" s="22">
        <v>0</v>
      </c>
      <c r="H25" s="22">
        <f t="shared" si="4"/>
        <v>0</v>
      </c>
      <c r="I25" s="23"/>
      <c r="J25" s="24">
        <f t="shared" si="5"/>
        <v>0</v>
      </c>
      <c r="K25" s="22">
        <v>1</v>
      </c>
      <c r="L25" s="22">
        <v>0</v>
      </c>
      <c r="M25" s="22">
        <f t="shared" si="6"/>
        <v>1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7</v>
      </c>
      <c r="G26" s="22">
        <v>0</v>
      </c>
      <c r="H26" s="22">
        <f t="shared" si="4"/>
        <v>7</v>
      </c>
      <c r="I26" s="23"/>
      <c r="J26" s="24">
        <f t="shared" si="5"/>
        <v>7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8</v>
      </c>
      <c r="G27" s="22">
        <v>0</v>
      </c>
      <c r="H27" s="22">
        <f t="shared" si="4"/>
        <v>8</v>
      </c>
      <c r="I27" s="23"/>
      <c r="J27" s="24">
        <f t="shared" si="5"/>
        <v>8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4</v>
      </c>
      <c r="G28" s="22">
        <v>0</v>
      </c>
      <c r="H28" s="22">
        <f t="shared" si="4"/>
        <v>4</v>
      </c>
      <c r="I28" s="23"/>
      <c r="J28" s="24">
        <f t="shared" si="5"/>
        <v>4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3</v>
      </c>
      <c r="G29" s="22">
        <v>0</v>
      </c>
      <c r="H29" s="22">
        <f t="shared" si="4"/>
        <v>3</v>
      </c>
      <c r="I29" s="23"/>
      <c r="J29" s="24">
        <f t="shared" si="5"/>
        <v>3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2</v>
      </c>
      <c r="G30" s="22">
        <v>0</v>
      </c>
      <c r="H30" s="22">
        <f t="shared" si="4"/>
        <v>2</v>
      </c>
      <c r="I30" s="23"/>
      <c r="J30" s="24">
        <f t="shared" si="5"/>
        <v>2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3</v>
      </c>
      <c r="G31" s="22">
        <v>0</v>
      </c>
      <c r="H31" s="22">
        <f t="shared" si="4"/>
        <v>3</v>
      </c>
      <c r="I31" s="23"/>
      <c r="J31" s="24">
        <f t="shared" si="5"/>
        <v>3</v>
      </c>
      <c r="K31" s="22">
        <v>1</v>
      </c>
      <c r="L31" s="22">
        <v>0</v>
      </c>
      <c r="M31" s="22">
        <f t="shared" si="6"/>
        <v>1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0</v>
      </c>
      <c r="G32" s="22">
        <v>0</v>
      </c>
      <c r="H32" s="22">
        <f t="shared" si="4"/>
        <v>0</v>
      </c>
      <c r="I32" s="23"/>
      <c r="J32" s="24">
        <f t="shared" si="5"/>
        <v>0</v>
      </c>
      <c r="K32" s="22">
        <v>1</v>
      </c>
      <c r="L32" s="22">
        <v>0</v>
      </c>
      <c r="M32" s="22">
        <f t="shared" si="6"/>
        <v>1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15</v>
      </c>
      <c r="G33" s="22">
        <v>0</v>
      </c>
      <c r="H33" s="22">
        <f t="shared" si="4"/>
        <v>15</v>
      </c>
      <c r="I33" s="23"/>
      <c r="J33" s="24">
        <f t="shared" si="5"/>
        <v>15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8</v>
      </c>
      <c r="H34" s="22">
        <f t="shared" si="4"/>
        <v>8</v>
      </c>
      <c r="I34" s="23"/>
      <c r="J34" s="24">
        <f t="shared" si="5"/>
        <v>8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0</v>
      </c>
      <c r="H35" s="22">
        <f t="shared" si="4"/>
        <v>0</v>
      </c>
      <c r="I35" s="23"/>
      <c r="J35" s="24">
        <f t="shared" si="5"/>
        <v>0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0</v>
      </c>
      <c r="H36" s="22">
        <f t="shared" si="4"/>
        <v>0</v>
      </c>
      <c r="I36" s="22">
        <v>6</v>
      </c>
      <c r="J36" s="24">
        <f t="shared" si="5"/>
        <v>6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165</v>
      </c>
      <c r="G37" s="28">
        <f t="shared" si="7"/>
        <v>8</v>
      </c>
      <c r="H37" s="28">
        <f t="shared" si="7"/>
        <v>173</v>
      </c>
      <c r="I37" s="28">
        <f t="shared" si="7"/>
        <v>6</v>
      </c>
      <c r="J37" s="28">
        <f t="shared" si="7"/>
        <v>179</v>
      </c>
      <c r="K37" s="28">
        <f t="shared" si="7"/>
        <v>21</v>
      </c>
      <c r="L37" s="28">
        <f t="shared" si="7"/>
        <v>7</v>
      </c>
      <c r="M37" s="28">
        <f t="shared" si="7"/>
        <v>28</v>
      </c>
      <c r="N37" s="28">
        <f t="shared" si="7"/>
        <v>9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0</v>
      </c>
      <c r="M52" s="22">
        <f>K52+L52</f>
        <v>0</v>
      </c>
      <c r="N52" s="22">
        <v>0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271</v>
      </c>
      <c r="G53" s="28">
        <f t="shared" si="12"/>
        <v>17</v>
      </c>
      <c r="H53" s="28">
        <f t="shared" si="12"/>
        <v>288</v>
      </c>
      <c r="I53" s="28">
        <f t="shared" si="12"/>
        <v>16</v>
      </c>
      <c r="J53" s="28">
        <f t="shared" si="12"/>
        <v>304</v>
      </c>
      <c r="K53" s="28">
        <f t="shared" si="12"/>
        <v>50</v>
      </c>
      <c r="L53" s="28">
        <f t="shared" si="12"/>
        <v>15</v>
      </c>
      <c r="M53" s="28">
        <f t="shared" si="12"/>
        <v>65</v>
      </c>
      <c r="N53" s="28">
        <f t="shared" si="12"/>
        <v>19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27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87</v>
      </c>
      <c r="G10" s="22">
        <v>0</v>
      </c>
      <c r="H10" s="22">
        <f t="shared" ref="H10:H22" si="0">F10+G10</f>
        <v>87</v>
      </c>
      <c r="I10" s="23"/>
      <c r="J10" s="24">
        <f t="shared" ref="J10:J22" si="1">H10+I10</f>
        <v>87</v>
      </c>
      <c r="K10" s="22">
        <v>25</v>
      </c>
      <c r="L10" s="22">
        <v>3</v>
      </c>
      <c r="M10" s="22">
        <f t="shared" ref="M10:M22" si="2">K10+L10</f>
        <v>28</v>
      </c>
      <c r="N10" s="22">
        <v>4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6</v>
      </c>
      <c r="G11" s="22">
        <v>0</v>
      </c>
      <c r="H11" s="22">
        <f t="shared" si="0"/>
        <v>6</v>
      </c>
      <c r="I11" s="23"/>
      <c r="J11" s="24">
        <f t="shared" si="1"/>
        <v>6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3</v>
      </c>
      <c r="G12" s="22">
        <v>0</v>
      </c>
      <c r="H12" s="22">
        <f t="shared" si="0"/>
        <v>3</v>
      </c>
      <c r="I12" s="23"/>
      <c r="J12" s="24">
        <f t="shared" si="1"/>
        <v>3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3</v>
      </c>
      <c r="G13" s="22">
        <v>0</v>
      </c>
      <c r="H13" s="22">
        <f t="shared" si="0"/>
        <v>3</v>
      </c>
      <c r="I13" s="23"/>
      <c r="J13" s="24">
        <f t="shared" si="1"/>
        <v>3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2</v>
      </c>
      <c r="G14" s="22">
        <v>0</v>
      </c>
      <c r="H14" s="22">
        <f t="shared" si="0"/>
        <v>2</v>
      </c>
      <c r="I14" s="23"/>
      <c r="J14" s="24">
        <f t="shared" si="1"/>
        <v>2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1</v>
      </c>
      <c r="G15" s="22">
        <v>0</v>
      </c>
      <c r="H15" s="22">
        <f t="shared" si="0"/>
        <v>1</v>
      </c>
      <c r="I15" s="23"/>
      <c r="J15" s="24">
        <f t="shared" si="1"/>
        <v>1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3</v>
      </c>
      <c r="G16" s="22">
        <v>0</v>
      </c>
      <c r="H16" s="22">
        <f t="shared" si="0"/>
        <v>3</v>
      </c>
      <c r="I16" s="23"/>
      <c r="J16" s="24">
        <f t="shared" si="1"/>
        <v>3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3</v>
      </c>
      <c r="G17" s="22">
        <v>0</v>
      </c>
      <c r="H17" s="22">
        <f t="shared" si="0"/>
        <v>3</v>
      </c>
      <c r="I17" s="23"/>
      <c r="J17" s="24">
        <f t="shared" si="1"/>
        <v>3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2</v>
      </c>
      <c r="G18" s="22">
        <v>0</v>
      </c>
      <c r="H18" s="22">
        <f t="shared" si="0"/>
        <v>2</v>
      </c>
      <c r="I18" s="23"/>
      <c r="J18" s="24">
        <f t="shared" si="1"/>
        <v>2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5</v>
      </c>
      <c r="G19" s="22">
        <v>0</v>
      </c>
      <c r="H19" s="22">
        <f t="shared" si="0"/>
        <v>5</v>
      </c>
      <c r="I19" s="23"/>
      <c r="J19" s="24">
        <f t="shared" si="1"/>
        <v>5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1</v>
      </c>
      <c r="H20" s="22">
        <f t="shared" si="0"/>
        <v>1</v>
      </c>
      <c r="I20" s="23"/>
      <c r="J20" s="24">
        <f t="shared" si="1"/>
        <v>1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0</v>
      </c>
      <c r="H21" s="22">
        <f t="shared" si="0"/>
        <v>0</v>
      </c>
      <c r="I21" s="23"/>
      <c r="J21" s="24">
        <f t="shared" si="1"/>
        <v>0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0</v>
      </c>
      <c r="H22" s="22">
        <f t="shared" si="0"/>
        <v>0</v>
      </c>
      <c r="I22" s="22">
        <v>3</v>
      </c>
      <c r="J22" s="24">
        <f t="shared" si="1"/>
        <v>3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115</v>
      </c>
      <c r="G23" s="28">
        <f t="shared" si="3"/>
        <v>1</v>
      </c>
      <c r="H23" s="28">
        <f t="shared" si="3"/>
        <v>116</v>
      </c>
      <c r="I23" s="28">
        <f t="shared" si="3"/>
        <v>3</v>
      </c>
      <c r="J23" s="28">
        <f t="shared" si="3"/>
        <v>119</v>
      </c>
      <c r="K23" s="28">
        <f t="shared" si="3"/>
        <v>25</v>
      </c>
      <c r="L23" s="28">
        <f t="shared" si="3"/>
        <v>3</v>
      </c>
      <c r="M23" s="28">
        <f t="shared" si="3"/>
        <v>28</v>
      </c>
      <c r="N23" s="28">
        <f t="shared" si="3"/>
        <v>4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101</v>
      </c>
      <c r="G24" s="22">
        <v>0</v>
      </c>
      <c r="H24" s="22">
        <f t="shared" ref="H24:H36" si="4">F24+G24</f>
        <v>101</v>
      </c>
      <c r="I24" s="23"/>
      <c r="J24" s="24">
        <f t="shared" ref="J24:J36" si="5">H24+I24</f>
        <v>101</v>
      </c>
      <c r="K24" s="22">
        <v>40</v>
      </c>
      <c r="L24" s="22">
        <v>5</v>
      </c>
      <c r="M24" s="22">
        <f t="shared" ref="M24:M36" si="6">K24+L24</f>
        <v>45</v>
      </c>
      <c r="N24" s="22">
        <v>5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8</v>
      </c>
      <c r="G25" s="22">
        <v>0</v>
      </c>
      <c r="H25" s="22">
        <f t="shared" si="4"/>
        <v>8</v>
      </c>
      <c r="I25" s="23"/>
      <c r="J25" s="24">
        <f t="shared" si="5"/>
        <v>8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4</v>
      </c>
      <c r="G26" s="22">
        <v>0</v>
      </c>
      <c r="H26" s="22">
        <f t="shared" si="4"/>
        <v>4</v>
      </c>
      <c r="I26" s="23"/>
      <c r="J26" s="24">
        <f t="shared" si="5"/>
        <v>4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2</v>
      </c>
      <c r="G27" s="22">
        <v>0</v>
      </c>
      <c r="H27" s="22">
        <f t="shared" si="4"/>
        <v>2</v>
      </c>
      <c r="I27" s="23"/>
      <c r="J27" s="24">
        <f t="shared" si="5"/>
        <v>2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3</v>
      </c>
      <c r="G28" s="22">
        <v>0</v>
      </c>
      <c r="H28" s="22">
        <f t="shared" si="4"/>
        <v>3</v>
      </c>
      <c r="I28" s="23"/>
      <c r="J28" s="24">
        <f t="shared" si="5"/>
        <v>3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0</v>
      </c>
      <c r="G29" s="22">
        <v>0</v>
      </c>
      <c r="H29" s="22">
        <f t="shared" si="4"/>
        <v>0</v>
      </c>
      <c r="I29" s="23"/>
      <c r="J29" s="24">
        <f t="shared" si="5"/>
        <v>0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10</v>
      </c>
      <c r="G30" s="22">
        <v>0</v>
      </c>
      <c r="H30" s="22">
        <f t="shared" si="4"/>
        <v>10</v>
      </c>
      <c r="I30" s="23"/>
      <c r="J30" s="24">
        <f t="shared" si="5"/>
        <v>10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8</v>
      </c>
      <c r="G31" s="22">
        <v>0</v>
      </c>
      <c r="H31" s="22">
        <f t="shared" si="4"/>
        <v>8</v>
      </c>
      <c r="I31" s="23"/>
      <c r="J31" s="24">
        <f t="shared" si="5"/>
        <v>8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4</v>
      </c>
      <c r="G32" s="22">
        <v>0</v>
      </c>
      <c r="H32" s="22">
        <f t="shared" si="4"/>
        <v>4</v>
      </c>
      <c r="I32" s="23"/>
      <c r="J32" s="24">
        <f t="shared" si="5"/>
        <v>4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3</v>
      </c>
      <c r="G33" s="22">
        <v>0</v>
      </c>
      <c r="H33" s="22">
        <f t="shared" si="4"/>
        <v>3</v>
      </c>
      <c r="I33" s="23"/>
      <c r="J33" s="24">
        <f t="shared" si="5"/>
        <v>3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8</v>
      </c>
      <c r="H34" s="22">
        <f t="shared" si="4"/>
        <v>8</v>
      </c>
      <c r="I34" s="23"/>
      <c r="J34" s="24">
        <f t="shared" si="5"/>
        <v>8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0</v>
      </c>
      <c r="H35" s="22">
        <f t="shared" si="4"/>
        <v>0</v>
      </c>
      <c r="I35" s="23"/>
      <c r="J35" s="24">
        <f t="shared" si="5"/>
        <v>0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0</v>
      </c>
      <c r="H36" s="22">
        <f t="shared" si="4"/>
        <v>0</v>
      </c>
      <c r="I36" s="22">
        <v>13</v>
      </c>
      <c r="J36" s="24">
        <f t="shared" si="5"/>
        <v>13</v>
      </c>
      <c r="K36" s="22">
        <v>0</v>
      </c>
      <c r="L36" s="22">
        <v>1</v>
      </c>
      <c r="M36" s="22">
        <f t="shared" si="6"/>
        <v>1</v>
      </c>
      <c r="N36" s="22">
        <v>1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143</v>
      </c>
      <c r="G37" s="28">
        <f t="shared" si="7"/>
        <v>8</v>
      </c>
      <c r="H37" s="28">
        <f t="shared" si="7"/>
        <v>151</v>
      </c>
      <c r="I37" s="28">
        <f t="shared" si="7"/>
        <v>13</v>
      </c>
      <c r="J37" s="28">
        <f t="shared" si="7"/>
        <v>164</v>
      </c>
      <c r="K37" s="28">
        <f t="shared" si="7"/>
        <v>40</v>
      </c>
      <c r="L37" s="28">
        <f t="shared" si="7"/>
        <v>6</v>
      </c>
      <c r="M37" s="28">
        <f t="shared" si="7"/>
        <v>46</v>
      </c>
      <c r="N37" s="28">
        <f t="shared" si="7"/>
        <v>6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1</v>
      </c>
      <c r="L52" s="22">
        <v>1</v>
      </c>
      <c r="M52" s="22">
        <f>K52+L52</f>
        <v>2</v>
      </c>
      <c r="N52" s="22">
        <v>1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258</v>
      </c>
      <c r="G53" s="28">
        <f t="shared" si="12"/>
        <v>9</v>
      </c>
      <c r="H53" s="28">
        <f t="shared" si="12"/>
        <v>267</v>
      </c>
      <c r="I53" s="28">
        <f t="shared" si="12"/>
        <v>16</v>
      </c>
      <c r="J53" s="28">
        <f t="shared" si="12"/>
        <v>283</v>
      </c>
      <c r="K53" s="28">
        <f t="shared" si="12"/>
        <v>66</v>
      </c>
      <c r="L53" s="28">
        <f t="shared" si="12"/>
        <v>10</v>
      </c>
      <c r="M53" s="28">
        <f t="shared" si="12"/>
        <v>76</v>
      </c>
      <c r="N53" s="28">
        <f t="shared" si="12"/>
        <v>11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28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463</v>
      </c>
      <c r="G10" s="22">
        <v>0</v>
      </c>
      <c r="H10" s="22">
        <f t="shared" ref="H10:H22" si="0">F10+G10</f>
        <v>463</v>
      </c>
      <c r="I10" s="23"/>
      <c r="J10" s="24">
        <f t="shared" ref="J10:J22" si="1">H10+I10</f>
        <v>463</v>
      </c>
      <c r="K10" s="22">
        <v>190</v>
      </c>
      <c r="L10" s="22">
        <v>34</v>
      </c>
      <c r="M10" s="22">
        <f t="shared" ref="M10:M22" si="2">K10+L10</f>
        <v>224</v>
      </c>
      <c r="N10" s="22">
        <v>40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32</v>
      </c>
      <c r="G11" s="22">
        <v>0</v>
      </c>
      <c r="H11" s="22">
        <f t="shared" si="0"/>
        <v>32</v>
      </c>
      <c r="I11" s="23"/>
      <c r="J11" s="24">
        <f t="shared" si="1"/>
        <v>32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14</v>
      </c>
      <c r="G12" s="22">
        <v>0</v>
      </c>
      <c r="H12" s="22">
        <f t="shared" si="0"/>
        <v>14</v>
      </c>
      <c r="I12" s="23"/>
      <c r="J12" s="24">
        <f t="shared" si="1"/>
        <v>14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2</v>
      </c>
      <c r="G13" s="22">
        <v>0</v>
      </c>
      <c r="H13" s="22">
        <f t="shared" si="0"/>
        <v>2</v>
      </c>
      <c r="I13" s="23"/>
      <c r="J13" s="24">
        <f t="shared" si="1"/>
        <v>2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2</v>
      </c>
      <c r="G14" s="22">
        <v>0</v>
      </c>
      <c r="H14" s="22">
        <f t="shared" si="0"/>
        <v>2</v>
      </c>
      <c r="I14" s="23"/>
      <c r="J14" s="24">
        <f t="shared" si="1"/>
        <v>2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2</v>
      </c>
      <c r="G15" s="22">
        <v>0</v>
      </c>
      <c r="H15" s="22">
        <f t="shared" si="0"/>
        <v>2</v>
      </c>
      <c r="I15" s="23"/>
      <c r="J15" s="24">
        <f t="shared" si="1"/>
        <v>2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21</v>
      </c>
      <c r="G16" s="22">
        <v>0</v>
      </c>
      <c r="H16" s="22">
        <f t="shared" si="0"/>
        <v>21</v>
      </c>
      <c r="I16" s="23"/>
      <c r="J16" s="24">
        <f t="shared" si="1"/>
        <v>21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41</v>
      </c>
      <c r="G17" s="22">
        <v>0</v>
      </c>
      <c r="H17" s="22">
        <f t="shared" si="0"/>
        <v>41</v>
      </c>
      <c r="I17" s="23"/>
      <c r="J17" s="24">
        <f t="shared" si="1"/>
        <v>41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28</v>
      </c>
      <c r="G18" s="22">
        <v>0</v>
      </c>
      <c r="H18" s="22">
        <f t="shared" si="0"/>
        <v>28</v>
      </c>
      <c r="I18" s="23"/>
      <c r="J18" s="24">
        <f t="shared" si="1"/>
        <v>28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33</v>
      </c>
      <c r="G19" s="22">
        <v>0</v>
      </c>
      <c r="H19" s="22">
        <f t="shared" si="0"/>
        <v>33</v>
      </c>
      <c r="I19" s="23"/>
      <c r="J19" s="24">
        <f t="shared" si="1"/>
        <v>33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33</v>
      </c>
      <c r="H20" s="22">
        <f t="shared" si="0"/>
        <v>33</v>
      </c>
      <c r="I20" s="23"/>
      <c r="J20" s="24">
        <f t="shared" si="1"/>
        <v>33</v>
      </c>
      <c r="K20" s="22">
        <v>0</v>
      </c>
      <c r="L20" s="22">
        <v>1</v>
      </c>
      <c r="M20" s="22">
        <f t="shared" si="2"/>
        <v>1</v>
      </c>
      <c r="N20" s="22">
        <v>1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1</v>
      </c>
      <c r="H21" s="22">
        <f t="shared" si="0"/>
        <v>1</v>
      </c>
      <c r="I21" s="23"/>
      <c r="J21" s="24">
        <f t="shared" si="1"/>
        <v>1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0</v>
      </c>
      <c r="H22" s="22">
        <f t="shared" si="0"/>
        <v>0</v>
      </c>
      <c r="I22" s="22">
        <v>29</v>
      </c>
      <c r="J22" s="24">
        <f t="shared" si="1"/>
        <v>29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638</v>
      </c>
      <c r="G23" s="28">
        <f t="shared" si="3"/>
        <v>34</v>
      </c>
      <c r="H23" s="28">
        <f t="shared" si="3"/>
        <v>672</v>
      </c>
      <c r="I23" s="28">
        <f t="shared" si="3"/>
        <v>29</v>
      </c>
      <c r="J23" s="28">
        <f t="shared" si="3"/>
        <v>701</v>
      </c>
      <c r="K23" s="28">
        <f t="shared" si="3"/>
        <v>190</v>
      </c>
      <c r="L23" s="28">
        <f t="shared" si="3"/>
        <v>35</v>
      </c>
      <c r="M23" s="28">
        <f t="shared" si="3"/>
        <v>225</v>
      </c>
      <c r="N23" s="28">
        <f t="shared" si="3"/>
        <v>41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732</v>
      </c>
      <c r="G24" s="22">
        <v>0</v>
      </c>
      <c r="H24" s="22">
        <f t="shared" ref="H24:H36" si="4">F24+G24</f>
        <v>732</v>
      </c>
      <c r="I24" s="23"/>
      <c r="J24" s="24">
        <f t="shared" ref="J24:J36" si="5">H24+I24</f>
        <v>732</v>
      </c>
      <c r="K24" s="22">
        <v>187</v>
      </c>
      <c r="L24" s="22">
        <v>40</v>
      </c>
      <c r="M24" s="22">
        <f t="shared" ref="M24:M36" si="6">K24+L24</f>
        <v>227</v>
      </c>
      <c r="N24" s="22">
        <v>56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3</v>
      </c>
      <c r="G25" s="22">
        <v>0</v>
      </c>
      <c r="H25" s="22">
        <f t="shared" si="4"/>
        <v>3</v>
      </c>
      <c r="I25" s="23"/>
      <c r="J25" s="24">
        <f t="shared" si="5"/>
        <v>3</v>
      </c>
      <c r="K25" s="22">
        <v>1</v>
      </c>
      <c r="L25" s="22">
        <v>1</v>
      </c>
      <c r="M25" s="22">
        <f t="shared" si="6"/>
        <v>2</v>
      </c>
      <c r="N25" s="22">
        <v>3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13</v>
      </c>
      <c r="G26" s="22">
        <v>0</v>
      </c>
      <c r="H26" s="22">
        <f t="shared" si="4"/>
        <v>13</v>
      </c>
      <c r="I26" s="23"/>
      <c r="J26" s="24">
        <f t="shared" si="5"/>
        <v>13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61</v>
      </c>
      <c r="G27" s="22">
        <v>0</v>
      </c>
      <c r="H27" s="22">
        <f t="shared" si="4"/>
        <v>61</v>
      </c>
      <c r="I27" s="23"/>
      <c r="J27" s="24">
        <f t="shared" si="5"/>
        <v>61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26</v>
      </c>
      <c r="G28" s="22">
        <v>0</v>
      </c>
      <c r="H28" s="22">
        <f t="shared" si="4"/>
        <v>26</v>
      </c>
      <c r="I28" s="23"/>
      <c r="J28" s="24">
        <f t="shared" si="5"/>
        <v>26</v>
      </c>
      <c r="K28" s="22">
        <v>1</v>
      </c>
      <c r="L28" s="22">
        <v>0</v>
      </c>
      <c r="M28" s="22">
        <f t="shared" si="6"/>
        <v>1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10</v>
      </c>
      <c r="G29" s="22">
        <v>0</v>
      </c>
      <c r="H29" s="22">
        <f t="shared" si="4"/>
        <v>10</v>
      </c>
      <c r="I29" s="23"/>
      <c r="J29" s="24">
        <f t="shared" si="5"/>
        <v>10</v>
      </c>
      <c r="K29" s="22">
        <v>1</v>
      </c>
      <c r="L29" s="22">
        <v>0</v>
      </c>
      <c r="M29" s="22">
        <f t="shared" si="6"/>
        <v>1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31</v>
      </c>
      <c r="G30" s="22">
        <v>0</v>
      </c>
      <c r="H30" s="22">
        <f t="shared" si="4"/>
        <v>31</v>
      </c>
      <c r="I30" s="23"/>
      <c r="J30" s="24">
        <f t="shared" si="5"/>
        <v>31</v>
      </c>
      <c r="K30" s="22">
        <v>1</v>
      </c>
      <c r="L30" s="22">
        <v>0</v>
      </c>
      <c r="M30" s="22">
        <f t="shared" si="6"/>
        <v>1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1</v>
      </c>
      <c r="G31" s="22">
        <v>0</v>
      </c>
      <c r="H31" s="22">
        <f t="shared" si="4"/>
        <v>1</v>
      </c>
      <c r="I31" s="23"/>
      <c r="J31" s="24">
        <f t="shared" si="5"/>
        <v>1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63</v>
      </c>
      <c r="G32" s="22">
        <v>0</v>
      </c>
      <c r="H32" s="22">
        <f t="shared" si="4"/>
        <v>63</v>
      </c>
      <c r="I32" s="23"/>
      <c r="J32" s="24">
        <f t="shared" si="5"/>
        <v>63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13</v>
      </c>
      <c r="G33" s="22">
        <v>0</v>
      </c>
      <c r="H33" s="22">
        <f t="shared" si="4"/>
        <v>13</v>
      </c>
      <c r="I33" s="23"/>
      <c r="J33" s="24">
        <f t="shared" si="5"/>
        <v>13</v>
      </c>
      <c r="K33" s="22">
        <v>0</v>
      </c>
      <c r="L33" s="22">
        <v>1</v>
      </c>
      <c r="M33" s="22">
        <f t="shared" si="6"/>
        <v>1</v>
      </c>
      <c r="N33" s="22">
        <v>2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41</v>
      </c>
      <c r="H34" s="22">
        <f t="shared" si="4"/>
        <v>41</v>
      </c>
      <c r="I34" s="23"/>
      <c r="J34" s="24">
        <f t="shared" si="5"/>
        <v>41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8</v>
      </c>
      <c r="H35" s="22">
        <f t="shared" si="4"/>
        <v>8</v>
      </c>
      <c r="I35" s="23"/>
      <c r="J35" s="24">
        <f t="shared" si="5"/>
        <v>8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14</v>
      </c>
      <c r="H36" s="22">
        <f t="shared" si="4"/>
        <v>14</v>
      </c>
      <c r="I36" s="22">
        <v>49</v>
      </c>
      <c r="J36" s="24">
        <f t="shared" si="5"/>
        <v>63</v>
      </c>
      <c r="K36" s="22">
        <v>0</v>
      </c>
      <c r="L36" s="22">
        <v>1</v>
      </c>
      <c r="M36" s="22">
        <f t="shared" si="6"/>
        <v>1</v>
      </c>
      <c r="N36" s="22">
        <v>1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953</v>
      </c>
      <c r="G37" s="28">
        <f t="shared" si="7"/>
        <v>63</v>
      </c>
      <c r="H37" s="28">
        <f t="shared" si="7"/>
        <v>1016</v>
      </c>
      <c r="I37" s="28">
        <f t="shared" si="7"/>
        <v>49</v>
      </c>
      <c r="J37" s="28">
        <f t="shared" si="7"/>
        <v>1065</v>
      </c>
      <c r="K37" s="28">
        <f t="shared" si="7"/>
        <v>191</v>
      </c>
      <c r="L37" s="28">
        <f t="shared" si="7"/>
        <v>43</v>
      </c>
      <c r="M37" s="28">
        <f t="shared" si="7"/>
        <v>234</v>
      </c>
      <c r="N37" s="28">
        <f t="shared" si="7"/>
        <v>62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3</v>
      </c>
      <c r="L52" s="22">
        <v>15</v>
      </c>
      <c r="M52" s="22">
        <f>K52+L52</f>
        <v>18</v>
      </c>
      <c r="N52" s="22">
        <v>18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1591</v>
      </c>
      <c r="G53" s="28">
        <f t="shared" si="12"/>
        <v>97</v>
      </c>
      <c r="H53" s="28">
        <f t="shared" si="12"/>
        <v>1688</v>
      </c>
      <c r="I53" s="28">
        <f t="shared" si="12"/>
        <v>78</v>
      </c>
      <c r="J53" s="28">
        <f t="shared" si="12"/>
        <v>1766</v>
      </c>
      <c r="K53" s="28">
        <f t="shared" si="12"/>
        <v>384</v>
      </c>
      <c r="L53" s="28">
        <f t="shared" si="12"/>
        <v>93</v>
      </c>
      <c r="M53" s="28">
        <f t="shared" si="12"/>
        <v>477</v>
      </c>
      <c r="N53" s="28">
        <f t="shared" si="12"/>
        <v>121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29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128</v>
      </c>
      <c r="G10" s="22">
        <v>0</v>
      </c>
      <c r="H10" s="22">
        <f t="shared" ref="H10:H22" si="0">F10+G10</f>
        <v>128</v>
      </c>
      <c r="I10" s="23"/>
      <c r="J10" s="24">
        <f t="shared" ref="J10:J22" si="1">H10+I10</f>
        <v>128</v>
      </c>
      <c r="K10" s="22">
        <v>38</v>
      </c>
      <c r="L10" s="22">
        <v>7</v>
      </c>
      <c r="M10" s="22">
        <f t="shared" ref="M10:M22" si="2">K10+L10</f>
        <v>45</v>
      </c>
      <c r="N10" s="22">
        <v>10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4</v>
      </c>
      <c r="G11" s="22">
        <v>0</v>
      </c>
      <c r="H11" s="22">
        <f t="shared" si="0"/>
        <v>4</v>
      </c>
      <c r="I11" s="23"/>
      <c r="J11" s="24">
        <f t="shared" si="1"/>
        <v>4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1</v>
      </c>
      <c r="G12" s="22">
        <v>0</v>
      </c>
      <c r="H12" s="22">
        <f t="shared" si="0"/>
        <v>1</v>
      </c>
      <c r="I12" s="23"/>
      <c r="J12" s="24">
        <f t="shared" si="1"/>
        <v>1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1</v>
      </c>
      <c r="G13" s="22">
        <v>0</v>
      </c>
      <c r="H13" s="22">
        <f t="shared" si="0"/>
        <v>1</v>
      </c>
      <c r="I13" s="23"/>
      <c r="J13" s="24">
        <f t="shared" si="1"/>
        <v>1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9</v>
      </c>
      <c r="G14" s="22">
        <v>0</v>
      </c>
      <c r="H14" s="22">
        <f t="shared" si="0"/>
        <v>9</v>
      </c>
      <c r="I14" s="23"/>
      <c r="J14" s="24">
        <f t="shared" si="1"/>
        <v>9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2</v>
      </c>
      <c r="G15" s="22">
        <v>0</v>
      </c>
      <c r="H15" s="22">
        <f t="shared" si="0"/>
        <v>2</v>
      </c>
      <c r="I15" s="23"/>
      <c r="J15" s="24">
        <f t="shared" si="1"/>
        <v>2</v>
      </c>
      <c r="K15" s="22">
        <v>1</v>
      </c>
      <c r="L15" s="22">
        <v>0</v>
      </c>
      <c r="M15" s="22">
        <f t="shared" si="2"/>
        <v>1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2</v>
      </c>
      <c r="G16" s="22">
        <v>0</v>
      </c>
      <c r="H16" s="22">
        <f t="shared" si="0"/>
        <v>2</v>
      </c>
      <c r="I16" s="23"/>
      <c r="J16" s="24">
        <f t="shared" si="1"/>
        <v>2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11</v>
      </c>
      <c r="G17" s="22">
        <v>0</v>
      </c>
      <c r="H17" s="22">
        <f t="shared" si="0"/>
        <v>11</v>
      </c>
      <c r="I17" s="23"/>
      <c r="J17" s="24">
        <f t="shared" si="1"/>
        <v>11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4</v>
      </c>
      <c r="G18" s="22">
        <v>0</v>
      </c>
      <c r="H18" s="22">
        <f t="shared" si="0"/>
        <v>4</v>
      </c>
      <c r="I18" s="23"/>
      <c r="J18" s="24">
        <f t="shared" si="1"/>
        <v>4</v>
      </c>
      <c r="K18" s="22">
        <v>0</v>
      </c>
      <c r="L18" s="22">
        <v>1</v>
      </c>
      <c r="M18" s="22">
        <f t="shared" si="2"/>
        <v>1</v>
      </c>
      <c r="N18" s="22">
        <v>1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0</v>
      </c>
      <c r="G19" s="22">
        <v>0</v>
      </c>
      <c r="H19" s="22">
        <f t="shared" si="0"/>
        <v>0</v>
      </c>
      <c r="I19" s="23"/>
      <c r="J19" s="24">
        <f t="shared" si="1"/>
        <v>0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26</v>
      </c>
      <c r="H20" s="22">
        <f t="shared" si="0"/>
        <v>26</v>
      </c>
      <c r="I20" s="23"/>
      <c r="J20" s="24">
        <f t="shared" si="1"/>
        <v>26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2</v>
      </c>
      <c r="H21" s="22">
        <f t="shared" si="0"/>
        <v>2</v>
      </c>
      <c r="I21" s="23"/>
      <c r="J21" s="24">
        <f t="shared" si="1"/>
        <v>2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1</v>
      </c>
      <c r="H22" s="22">
        <f t="shared" si="0"/>
        <v>1</v>
      </c>
      <c r="I22" s="22">
        <v>8</v>
      </c>
      <c r="J22" s="24">
        <f t="shared" si="1"/>
        <v>9</v>
      </c>
      <c r="K22" s="22">
        <v>1</v>
      </c>
      <c r="L22" s="22">
        <v>0</v>
      </c>
      <c r="M22" s="22">
        <f t="shared" si="2"/>
        <v>1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162</v>
      </c>
      <c r="G23" s="28">
        <f t="shared" si="3"/>
        <v>29</v>
      </c>
      <c r="H23" s="28">
        <f t="shared" si="3"/>
        <v>191</v>
      </c>
      <c r="I23" s="28">
        <f t="shared" si="3"/>
        <v>8</v>
      </c>
      <c r="J23" s="28">
        <f t="shared" si="3"/>
        <v>199</v>
      </c>
      <c r="K23" s="28">
        <f t="shared" si="3"/>
        <v>40</v>
      </c>
      <c r="L23" s="28">
        <f t="shared" si="3"/>
        <v>8</v>
      </c>
      <c r="M23" s="28">
        <f t="shared" si="3"/>
        <v>48</v>
      </c>
      <c r="N23" s="28">
        <f t="shared" si="3"/>
        <v>11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192</v>
      </c>
      <c r="G24" s="22">
        <v>0</v>
      </c>
      <c r="H24" s="22">
        <f t="shared" ref="H24:H36" si="4">F24+G24</f>
        <v>192</v>
      </c>
      <c r="I24" s="23"/>
      <c r="J24" s="24">
        <f t="shared" ref="J24:J36" si="5">H24+I24</f>
        <v>192</v>
      </c>
      <c r="K24" s="22">
        <v>45</v>
      </c>
      <c r="L24" s="22">
        <v>15</v>
      </c>
      <c r="M24" s="22">
        <f t="shared" ref="M24:M36" si="6">K24+L24</f>
        <v>60</v>
      </c>
      <c r="N24" s="22">
        <v>19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5</v>
      </c>
      <c r="G25" s="22">
        <v>0</v>
      </c>
      <c r="H25" s="22">
        <f t="shared" si="4"/>
        <v>5</v>
      </c>
      <c r="I25" s="23"/>
      <c r="J25" s="24">
        <f t="shared" si="5"/>
        <v>5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10</v>
      </c>
      <c r="G26" s="22">
        <v>0</v>
      </c>
      <c r="H26" s="22">
        <f t="shared" si="4"/>
        <v>10</v>
      </c>
      <c r="I26" s="23"/>
      <c r="J26" s="24">
        <f t="shared" si="5"/>
        <v>10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3</v>
      </c>
      <c r="G27" s="22">
        <v>0</v>
      </c>
      <c r="H27" s="22">
        <f t="shared" si="4"/>
        <v>3</v>
      </c>
      <c r="I27" s="23"/>
      <c r="J27" s="24">
        <f t="shared" si="5"/>
        <v>3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7</v>
      </c>
      <c r="G28" s="22">
        <v>0</v>
      </c>
      <c r="H28" s="22">
        <f t="shared" si="4"/>
        <v>7</v>
      </c>
      <c r="I28" s="23"/>
      <c r="J28" s="24">
        <f t="shared" si="5"/>
        <v>7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4</v>
      </c>
      <c r="G29" s="22">
        <v>0</v>
      </c>
      <c r="H29" s="22">
        <f t="shared" si="4"/>
        <v>4</v>
      </c>
      <c r="I29" s="23"/>
      <c r="J29" s="24">
        <f t="shared" si="5"/>
        <v>4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7</v>
      </c>
      <c r="G30" s="22">
        <v>0</v>
      </c>
      <c r="H30" s="22">
        <f t="shared" si="4"/>
        <v>7</v>
      </c>
      <c r="I30" s="23"/>
      <c r="J30" s="24">
        <f t="shared" si="5"/>
        <v>7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9</v>
      </c>
      <c r="G31" s="22">
        <v>0</v>
      </c>
      <c r="H31" s="22">
        <f t="shared" si="4"/>
        <v>9</v>
      </c>
      <c r="I31" s="23"/>
      <c r="J31" s="24">
        <f t="shared" si="5"/>
        <v>9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14</v>
      </c>
      <c r="G32" s="22">
        <v>0</v>
      </c>
      <c r="H32" s="22">
        <f t="shared" si="4"/>
        <v>14</v>
      </c>
      <c r="I32" s="23"/>
      <c r="J32" s="24">
        <f t="shared" si="5"/>
        <v>14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</v>
      </c>
      <c r="G33" s="22">
        <v>0</v>
      </c>
      <c r="H33" s="22">
        <f t="shared" si="4"/>
        <v>1</v>
      </c>
      <c r="I33" s="23"/>
      <c r="J33" s="24">
        <f t="shared" si="5"/>
        <v>1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27</v>
      </c>
      <c r="H34" s="22">
        <f t="shared" si="4"/>
        <v>27</v>
      </c>
      <c r="I34" s="23"/>
      <c r="J34" s="24">
        <f t="shared" si="5"/>
        <v>27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2</v>
      </c>
      <c r="H35" s="22">
        <f t="shared" si="4"/>
        <v>2</v>
      </c>
      <c r="I35" s="23"/>
      <c r="J35" s="24">
        <f t="shared" si="5"/>
        <v>2</v>
      </c>
      <c r="K35" s="22">
        <v>0</v>
      </c>
      <c r="L35" s="22">
        <v>1</v>
      </c>
      <c r="M35" s="22">
        <f t="shared" si="6"/>
        <v>1</v>
      </c>
      <c r="N35" s="22">
        <v>4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1</v>
      </c>
      <c r="H36" s="22">
        <f t="shared" si="4"/>
        <v>1</v>
      </c>
      <c r="I36" s="22">
        <v>12</v>
      </c>
      <c r="J36" s="24">
        <f t="shared" si="5"/>
        <v>13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252</v>
      </c>
      <c r="G37" s="28">
        <f t="shared" si="7"/>
        <v>30</v>
      </c>
      <c r="H37" s="28">
        <f t="shared" si="7"/>
        <v>282</v>
      </c>
      <c r="I37" s="28">
        <f t="shared" si="7"/>
        <v>12</v>
      </c>
      <c r="J37" s="28">
        <f t="shared" si="7"/>
        <v>294</v>
      </c>
      <c r="K37" s="28">
        <f t="shared" si="7"/>
        <v>45</v>
      </c>
      <c r="L37" s="28">
        <f t="shared" si="7"/>
        <v>16</v>
      </c>
      <c r="M37" s="28">
        <f t="shared" si="7"/>
        <v>61</v>
      </c>
      <c r="N37" s="28">
        <f t="shared" si="7"/>
        <v>23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1</v>
      </c>
      <c r="M52" s="22">
        <f>K52+L52</f>
        <v>1</v>
      </c>
      <c r="N52" s="22">
        <v>2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414</v>
      </c>
      <c r="G53" s="28">
        <f t="shared" si="12"/>
        <v>59</v>
      </c>
      <c r="H53" s="28">
        <f t="shared" si="12"/>
        <v>473</v>
      </c>
      <c r="I53" s="28">
        <f t="shared" si="12"/>
        <v>20</v>
      </c>
      <c r="J53" s="28">
        <f t="shared" si="12"/>
        <v>493</v>
      </c>
      <c r="K53" s="28">
        <f t="shared" si="12"/>
        <v>85</v>
      </c>
      <c r="L53" s="28">
        <f t="shared" si="12"/>
        <v>25</v>
      </c>
      <c r="M53" s="28">
        <f t="shared" si="12"/>
        <v>110</v>
      </c>
      <c r="N53" s="28">
        <f t="shared" si="12"/>
        <v>36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30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123</v>
      </c>
      <c r="G10" s="22">
        <v>0</v>
      </c>
      <c r="H10" s="22">
        <f t="shared" ref="H10:H22" si="0">F10+G10</f>
        <v>123</v>
      </c>
      <c r="I10" s="23"/>
      <c r="J10" s="24">
        <f t="shared" ref="J10:J22" si="1">H10+I10</f>
        <v>123</v>
      </c>
      <c r="K10" s="22">
        <v>29</v>
      </c>
      <c r="L10" s="22">
        <v>16</v>
      </c>
      <c r="M10" s="22">
        <f t="shared" ref="M10:M22" si="2">K10+L10</f>
        <v>45</v>
      </c>
      <c r="N10" s="22">
        <v>21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1</v>
      </c>
      <c r="G11" s="22">
        <v>0</v>
      </c>
      <c r="H11" s="22">
        <f t="shared" si="0"/>
        <v>1</v>
      </c>
      <c r="I11" s="23"/>
      <c r="J11" s="24">
        <f t="shared" si="1"/>
        <v>1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4</v>
      </c>
      <c r="G12" s="22">
        <v>0</v>
      </c>
      <c r="H12" s="22">
        <f t="shared" si="0"/>
        <v>4</v>
      </c>
      <c r="I12" s="23"/>
      <c r="J12" s="24">
        <f t="shared" si="1"/>
        <v>4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4</v>
      </c>
      <c r="G13" s="22">
        <v>0</v>
      </c>
      <c r="H13" s="22">
        <f t="shared" si="0"/>
        <v>4</v>
      </c>
      <c r="I13" s="23"/>
      <c r="J13" s="24">
        <f t="shared" si="1"/>
        <v>4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4</v>
      </c>
      <c r="G14" s="22">
        <v>0</v>
      </c>
      <c r="H14" s="22">
        <f t="shared" si="0"/>
        <v>4</v>
      </c>
      <c r="I14" s="23"/>
      <c r="J14" s="24">
        <f t="shared" si="1"/>
        <v>4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0</v>
      </c>
      <c r="G15" s="22">
        <v>0</v>
      </c>
      <c r="H15" s="22">
        <f t="shared" si="0"/>
        <v>0</v>
      </c>
      <c r="I15" s="23"/>
      <c r="J15" s="24">
        <f t="shared" si="1"/>
        <v>0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0</v>
      </c>
      <c r="G16" s="22">
        <v>0</v>
      </c>
      <c r="H16" s="22">
        <f t="shared" si="0"/>
        <v>0</v>
      </c>
      <c r="I16" s="23"/>
      <c r="J16" s="24">
        <f t="shared" si="1"/>
        <v>0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0</v>
      </c>
      <c r="G17" s="22">
        <v>0</v>
      </c>
      <c r="H17" s="22">
        <f t="shared" si="0"/>
        <v>0</v>
      </c>
      <c r="I17" s="23"/>
      <c r="J17" s="24">
        <f t="shared" si="1"/>
        <v>0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0</v>
      </c>
      <c r="G18" s="22">
        <v>0</v>
      </c>
      <c r="H18" s="22">
        <f t="shared" si="0"/>
        <v>0</v>
      </c>
      <c r="I18" s="23"/>
      <c r="J18" s="24">
        <f t="shared" si="1"/>
        <v>0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6</v>
      </c>
      <c r="G19" s="22">
        <v>0</v>
      </c>
      <c r="H19" s="22">
        <f t="shared" si="0"/>
        <v>6</v>
      </c>
      <c r="I19" s="23"/>
      <c r="J19" s="24">
        <f t="shared" si="1"/>
        <v>6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5</v>
      </c>
      <c r="H20" s="22">
        <f t="shared" si="0"/>
        <v>5</v>
      </c>
      <c r="I20" s="23"/>
      <c r="J20" s="24">
        <f t="shared" si="1"/>
        <v>5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1</v>
      </c>
      <c r="H21" s="22">
        <f t="shared" si="0"/>
        <v>1</v>
      </c>
      <c r="I21" s="23"/>
      <c r="J21" s="24">
        <f t="shared" si="1"/>
        <v>1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7</v>
      </c>
      <c r="H22" s="22">
        <f t="shared" si="0"/>
        <v>7</v>
      </c>
      <c r="I22" s="22">
        <v>2</v>
      </c>
      <c r="J22" s="24">
        <f t="shared" si="1"/>
        <v>9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142</v>
      </c>
      <c r="G23" s="28">
        <f t="shared" si="3"/>
        <v>13</v>
      </c>
      <c r="H23" s="28">
        <f t="shared" si="3"/>
        <v>155</v>
      </c>
      <c r="I23" s="28">
        <f t="shared" si="3"/>
        <v>2</v>
      </c>
      <c r="J23" s="28">
        <f t="shared" si="3"/>
        <v>157</v>
      </c>
      <c r="K23" s="28">
        <f t="shared" si="3"/>
        <v>29</v>
      </c>
      <c r="L23" s="28">
        <f t="shared" si="3"/>
        <v>16</v>
      </c>
      <c r="M23" s="28">
        <f t="shared" si="3"/>
        <v>45</v>
      </c>
      <c r="N23" s="28">
        <f t="shared" si="3"/>
        <v>21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184</v>
      </c>
      <c r="G24" s="22">
        <v>0</v>
      </c>
      <c r="H24" s="22">
        <f t="shared" ref="H24:H36" si="4">F24+G24</f>
        <v>184</v>
      </c>
      <c r="I24" s="23"/>
      <c r="J24" s="24">
        <f t="shared" ref="J24:J36" si="5">H24+I24</f>
        <v>184</v>
      </c>
      <c r="K24" s="22">
        <v>20</v>
      </c>
      <c r="L24" s="22">
        <v>9</v>
      </c>
      <c r="M24" s="22">
        <f t="shared" ref="M24:M36" si="6">K24+L24</f>
        <v>29</v>
      </c>
      <c r="N24" s="22">
        <v>23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6</v>
      </c>
      <c r="G25" s="22">
        <v>0</v>
      </c>
      <c r="H25" s="22">
        <f t="shared" si="4"/>
        <v>6</v>
      </c>
      <c r="I25" s="23"/>
      <c r="J25" s="24">
        <f t="shared" si="5"/>
        <v>6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1</v>
      </c>
      <c r="G26" s="22">
        <v>0</v>
      </c>
      <c r="H26" s="22">
        <f t="shared" si="4"/>
        <v>1</v>
      </c>
      <c r="I26" s="23"/>
      <c r="J26" s="24">
        <f t="shared" si="5"/>
        <v>1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2</v>
      </c>
      <c r="G27" s="22">
        <v>0</v>
      </c>
      <c r="H27" s="22">
        <f t="shared" si="4"/>
        <v>2</v>
      </c>
      <c r="I27" s="23"/>
      <c r="J27" s="24">
        <f t="shared" si="5"/>
        <v>2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6</v>
      </c>
      <c r="G28" s="22">
        <v>0</v>
      </c>
      <c r="H28" s="22">
        <f t="shared" si="4"/>
        <v>6</v>
      </c>
      <c r="I28" s="23"/>
      <c r="J28" s="24">
        <f t="shared" si="5"/>
        <v>6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0</v>
      </c>
      <c r="G29" s="22">
        <v>0</v>
      </c>
      <c r="H29" s="22">
        <f t="shared" si="4"/>
        <v>0</v>
      </c>
      <c r="I29" s="23"/>
      <c r="J29" s="24">
        <f t="shared" si="5"/>
        <v>0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1</v>
      </c>
      <c r="G30" s="22">
        <v>0</v>
      </c>
      <c r="H30" s="22">
        <f t="shared" si="4"/>
        <v>1</v>
      </c>
      <c r="I30" s="23"/>
      <c r="J30" s="24">
        <f t="shared" si="5"/>
        <v>1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0</v>
      </c>
      <c r="G31" s="22">
        <v>0</v>
      </c>
      <c r="H31" s="22">
        <f t="shared" si="4"/>
        <v>0</v>
      </c>
      <c r="I31" s="23"/>
      <c r="J31" s="24">
        <f t="shared" si="5"/>
        <v>0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1</v>
      </c>
      <c r="G32" s="22">
        <v>0</v>
      </c>
      <c r="H32" s="22">
        <f t="shared" si="4"/>
        <v>1</v>
      </c>
      <c r="I32" s="23"/>
      <c r="J32" s="24">
        <f t="shared" si="5"/>
        <v>1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20</v>
      </c>
      <c r="G33" s="22">
        <v>0</v>
      </c>
      <c r="H33" s="22">
        <f t="shared" si="4"/>
        <v>20</v>
      </c>
      <c r="I33" s="23"/>
      <c r="J33" s="24">
        <f t="shared" si="5"/>
        <v>20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8</v>
      </c>
      <c r="H34" s="22">
        <f t="shared" si="4"/>
        <v>8</v>
      </c>
      <c r="I34" s="23"/>
      <c r="J34" s="24">
        <f t="shared" si="5"/>
        <v>8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0</v>
      </c>
      <c r="H35" s="22">
        <f t="shared" si="4"/>
        <v>0</v>
      </c>
      <c r="I35" s="23"/>
      <c r="J35" s="24">
        <f t="shared" si="5"/>
        <v>0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6</v>
      </c>
      <c r="H36" s="22">
        <f t="shared" si="4"/>
        <v>6</v>
      </c>
      <c r="I36" s="22">
        <v>2</v>
      </c>
      <c r="J36" s="24">
        <f t="shared" si="5"/>
        <v>8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221</v>
      </c>
      <c r="G37" s="28">
        <f t="shared" si="7"/>
        <v>14</v>
      </c>
      <c r="H37" s="28">
        <f t="shared" si="7"/>
        <v>235</v>
      </c>
      <c r="I37" s="28">
        <f t="shared" si="7"/>
        <v>2</v>
      </c>
      <c r="J37" s="28">
        <f t="shared" si="7"/>
        <v>237</v>
      </c>
      <c r="K37" s="28">
        <f t="shared" si="7"/>
        <v>20</v>
      </c>
      <c r="L37" s="28">
        <f t="shared" si="7"/>
        <v>9</v>
      </c>
      <c r="M37" s="28">
        <f t="shared" si="7"/>
        <v>29</v>
      </c>
      <c r="N37" s="28">
        <f t="shared" si="7"/>
        <v>23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1</v>
      </c>
      <c r="M52" s="22">
        <f>K52+L52</f>
        <v>1</v>
      </c>
      <c r="N52" s="22">
        <v>0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363</v>
      </c>
      <c r="G53" s="28">
        <f t="shared" si="12"/>
        <v>27</v>
      </c>
      <c r="H53" s="28">
        <f t="shared" si="12"/>
        <v>390</v>
      </c>
      <c r="I53" s="28">
        <f t="shared" si="12"/>
        <v>4</v>
      </c>
      <c r="J53" s="28">
        <f t="shared" si="12"/>
        <v>394</v>
      </c>
      <c r="K53" s="28">
        <f t="shared" si="12"/>
        <v>49</v>
      </c>
      <c r="L53" s="28">
        <f t="shared" si="12"/>
        <v>26</v>
      </c>
      <c r="M53" s="28">
        <f t="shared" si="12"/>
        <v>75</v>
      </c>
      <c r="N53" s="28">
        <f t="shared" si="12"/>
        <v>44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31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234</v>
      </c>
      <c r="G10" s="22">
        <v>0</v>
      </c>
      <c r="H10" s="22">
        <f t="shared" ref="H10:H22" si="0">F10+G10</f>
        <v>234</v>
      </c>
      <c r="I10" s="23"/>
      <c r="J10" s="24">
        <f t="shared" ref="J10:J22" si="1">H10+I10</f>
        <v>234</v>
      </c>
      <c r="K10" s="22">
        <v>72</v>
      </c>
      <c r="L10" s="22">
        <v>18</v>
      </c>
      <c r="M10" s="22">
        <f t="shared" ref="M10:M22" si="2">K10+L10</f>
        <v>90</v>
      </c>
      <c r="N10" s="22">
        <v>20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23</v>
      </c>
      <c r="G11" s="22">
        <v>0</v>
      </c>
      <c r="H11" s="22">
        <f t="shared" si="0"/>
        <v>23</v>
      </c>
      <c r="I11" s="23"/>
      <c r="J11" s="24">
        <f t="shared" si="1"/>
        <v>23</v>
      </c>
      <c r="K11" s="22">
        <v>1</v>
      </c>
      <c r="L11" s="22">
        <v>0</v>
      </c>
      <c r="M11" s="22">
        <f t="shared" si="2"/>
        <v>1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19</v>
      </c>
      <c r="G12" s="22">
        <v>0</v>
      </c>
      <c r="H12" s="22">
        <f t="shared" si="0"/>
        <v>19</v>
      </c>
      <c r="I12" s="23"/>
      <c r="J12" s="24">
        <f t="shared" si="1"/>
        <v>19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8</v>
      </c>
      <c r="G13" s="22">
        <v>0</v>
      </c>
      <c r="H13" s="22">
        <f t="shared" si="0"/>
        <v>8</v>
      </c>
      <c r="I13" s="23"/>
      <c r="J13" s="24">
        <f t="shared" si="1"/>
        <v>8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8</v>
      </c>
      <c r="G14" s="22">
        <v>0</v>
      </c>
      <c r="H14" s="22">
        <f t="shared" si="0"/>
        <v>8</v>
      </c>
      <c r="I14" s="23"/>
      <c r="J14" s="24">
        <f t="shared" si="1"/>
        <v>8</v>
      </c>
      <c r="K14" s="22">
        <v>0</v>
      </c>
      <c r="L14" s="22">
        <v>1</v>
      </c>
      <c r="M14" s="22">
        <f t="shared" si="2"/>
        <v>1</v>
      </c>
      <c r="N14" s="22">
        <v>2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5</v>
      </c>
      <c r="G15" s="22">
        <v>0</v>
      </c>
      <c r="H15" s="22">
        <f t="shared" si="0"/>
        <v>5</v>
      </c>
      <c r="I15" s="23"/>
      <c r="J15" s="24">
        <f t="shared" si="1"/>
        <v>5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8</v>
      </c>
      <c r="G16" s="22">
        <v>0</v>
      </c>
      <c r="H16" s="22">
        <f t="shared" si="0"/>
        <v>8</v>
      </c>
      <c r="I16" s="23"/>
      <c r="J16" s="24">
        <f t="shared" si="1"/>
        <v>8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4</v>
      </c>
      <c r="G17" s="22">
        <v>0</v>
      </c>
      <c r="H17" s="22">
        <f t="shared" si="0"/>
        <v>4</v>
      </c>
      <c r="I17" s="23"/>
      <c r="J17" s="24">
        <f t="shared" si="1"/>
        <v>4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34</v>
      </c>
      <c r="G18" s="22">
        <v>0</v>
      </c>
      <c r="H18" s="22">
        <f t="shared" si="0"/>
        <v>34</v>
      </c>
      <c r="I18" s="23"/>
      <c r="J18" s="24">
        <f t="shared" si="1"/>
        <v>34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11</v>
      </c>
      <c r="G19" s="22">
        <v>0</v>
      </c>
      <c r="H19" s="22">
        <f t="shared" si="0"/>
        <v>11</v>
      </c>
      <c r="I19" s="23"/>
      <c r="J19" s="24">
        <f t="shared" si="1"/>
        <v>11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7</v>
      </c>
      <c r="H20" s="22">
        <f t="shared" si="0"/>
        <v>7</v>
      </c>
      <c r="I20" s="23"/>
      <c r="J20" s="24">
        <f t="shared" si="1"/>
        <v>7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15</v>
      </c>
      <c r="H21" s="22">
        <f t="shared" si="0"/>
        <v>15</v>
      </c>
      <c r="I21" s="23"/>
      <c r="J21" s="24">
        <f t="shared" si="1"/>
        <v>15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6</v>
      </c>
      <c r="H22" s="22">
        <f t="shared" si="0"/>
        <v>6</v>
      </c>
      <c r="I22" s="22">
        <v>10</v>
      </c>
      <c r="J22" s="24">
        <f t="shared" si="1"/>
        <v>16</v>
      </c>
      <c r="K22" s="22">
        <v>0</v>
      </c>
      <c r="L22" s="22">
        <v>1</v>
      </c>
      <c r="M22" s="22">
        <f t="shared" si="2"/>
        <v>1</v>
      </c>
      <c r="N22" s="22">
        <v>1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354</v>
      </c>
      <c r="G23" s="28">
        <f t="shared" si="3"/>
        <v>28</v>
      </c>
      <c r="H23" s="28">
        <f t="shared" si="3"/>
        <v>382</v>
      </c>
      <c r="I23" s="28">
        <f t="shared" si="3"/>
        <v>10</v>
      </c>
      <c r="J23" s="28">
        <f t="shared" si="3"/>
        <v>392</v>
      </c>
      <c r="K23" s="28">
        <f t="shared" si="3"/>
        <v>73</v>
      </c>
      <c r="L23" s="28">
        <f t="shared" si="3"/>
        <v>20</v>
      </c>
      <c r="M23" s="28">
        <f t="shared" si="3"/>
        <v>93</v>
      </c>
      <c r="N23" s="28">
        <f t="shared" si="3"/>
        <v>23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263</v>
      </c>
      <c r="G24" s="22">
        <v>0</v>
      </c>
      <c r="H24" s="22">
        <f t="shared" ref="H24:H36" si="4">F24+G24</f>
        <v>263</v>
      </c>
      <c r="I24" s="23"/>
      <c r="J24" s="24">
        <f t="shared" ref="J24:J36" si="5">H24+I24</f>
        <v>263</v>
      </c>
      <c r="K24" s="22">
        <v>90</v>
      </c>
      <c r="L24" s="22">
        <v>17</v>
      </c>
      <c r="M24" s="22">
        <f t="shared" ref="M24:M36" si="6">K24+L24</f>
        <v>107</v>
      </c>
      <c r="N24" s="22">
        <v>18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59</v>
      </c>
      <c r="G25" s="22">
        <v>0</v>
      </c>
      <c r="H25" s="22">
        <f t="shared" si="4"/>
        <v>59</v>
      </c>
      <c r="I25" s="23"/>
      <c r="J25" s="24">
        <f t="shared" si="5"/>
        <v>59</v>
      </c>
      <c r="K25" s="22">
        <v>1</v>
      </c>
      <c r="L25" s="22">
        <v>1</v>
      </c>
      <c r="M25" s="22">
        <f t="shared" si="6"/>
        <v>2</v>
      </c>
      <c r="N25" s="22">
        <v>3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13</v>
      </c>
      <c r="G26" s="22">
        <v>0</v>
      </c>
      <c r="H26" s="22">
        <f t="shared" si="4"/>
        <v>13</v>
      </c>
      <c r="I26" s="23"/>
      <c r="J26" s="24">
        <f t="shared" si="5"/>
        <v>13</v>
      </c>
      <c r="K26" s="22">
        <v>2</v>
      </c>
      <c r="L26" s="22">
        <v>0</v>
      </c>
      <c r="M26" s="22">
        <f t="shared" si="6"/>
        <v>2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18</v>
      </c>
      <c r="G27" s="22">
        <v>0</v>
      </c>
      <c r="H27" s="22">
        <f t="shared" si="4"/>
        <v>18</v>
      </c>
      <c r="I27" s="23"/>
      <c r="J27" s="24">
        <f t="shared" si="5"/>
        <v>18</v>
      </c>
      <c r="K27" s="22">
        <v>1</v>
      </c>
      <c r="L27" s="22">
        <v>0</v>
      </c>
      <c r="M27" s="22">
        <f t="shared" si="6"/>
        <v>1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7</v>
      </c>
      <c r="G28" s="22">
        <v>0</v>
      </c>
      <c r="H28" s="22">
        <f t="shared" si="4"/>
        <v>7</v>
      </c>
      <c r="I28" s="23"/>
      <c r="J28" s="24">
        <f t="shared" si="5"/>
        <v>7</v>
      </c>
      <c r="K28" s="22">
        <v>1</v>
      </c>
      <c r="L28" s="22">
        <v>0</v>
      </c>
      <c r="M28" s="22">
        <f t="shared" si="6"/>
        <v>1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5</v>
      </c>
      <c r="G29" s="22">
        <v>0</v>
      </c>
      <c r="H29" s="22">
        <f t="shared" si="4"/>
        <v>5</v>
      </c>
      <c r="I29" s="23"/>
      <c r="J29" s="24">
        <f t="shared" si="5"/>
        <v>5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8</v>
      </c>
      <c r="G30" s="22">
        <v>0</v>
      </c>
      <c r="H30" s="22">
        <f t="shared" si="4"/>
        <v>8</v>
      </c>
      <c r="I30" s="23"/>
      <c r="J30" s="24">
        <f t="shared" si="5"/>
        <v>8</v>
      </c>
      <c r="K30" s="22">
        <v>2</v>
      </c>
      <c r="L30" s="22">
        <v>0</v>
      </c>
      <c r="M30" s="22">
        <f t="shared" si="6"/>
        <v>2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5</v>
      </c>
      <c r="G31" s="22">
        <v>0</v>
      </c>
      <c r="H31" s="22">
        <f t="shared" si="4"/>
        <v>5</v>
      </c>
      <c r="I31" s="23"/>
      <c r="J31" s="24">
        <f t="shared" si="5"/>
        <v>5</v>
      </c>
      <c r="K31" s="22">
        <v>2</v>
      </c>
      <c r="L31" s="22">
        <v>0</v>
      </c>
      <c r="M31" s="22">
        <f t="shared" si="6"/>
        <v>2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23</v>
      </c>
      <c r="G32" s="22">
        <v>0</v>
      </c>
      <c r="H32" s="22">
        <f t="shared" si="4"/>
        <v>23</v>
      </c>
      <c r="I32" s="23"/>
      <c r="J32" s="24">
        <f t="shared" si="5"/>
        <v>23</v>
      </c>
      <c r="K32" s="22">
        <v>2</v>
      </c>
      <c r="L32" s="22">
        <v>0</v>
      </c>
      <c r="M32" s="22">
        <f t="shared" si="6"/>
        <v>2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24</v>
      </c>
      <c r="G33" s="22">
        <v>0</v>
      </c>
      <c r="H33" s="22">
        <f t="shared" si="4"/>
        <v>24</v>
      </c>
      <c r="I33" s="23"/>
      <c r="J33" s="24">
        <f t="shared" si="5"/>
        <v>24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4</v>
      </c>
      <c r="H34" s="22">
        <f t="shared" si="4"/>
        <v>4</v>
      </c>
      <c r="I34" s="23"/>
      <c r="J34" s="24">
        <f t="shared" si="5"/>
        <v>4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19</v>
      </c>
      <c r="H35" s="22">
        <f t="shared" si="4"/>
        <v>19</v>
      </c>
      <c r="I35" s="23"/>
      <c r="J35" s="24">
        <f t="shared" si="5"/>
        <v>19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17</v>
      </c>
      <c r="H36" s="22">
        <f t="shared" si="4"/>
        <v>17</v>
      </c>
      <c r="I36" s="22">
        <v>21</v>
      </c>
      <c r="J36" s="24">
        <f t="shared" si="5"/>
        <v>38</v>
      </c>
      <c r="K36" s="22">
        <v>0</v>
      </c>
      <c r="L36" s="22">
        <v>1</v>
      </c>
      <c r="M36" s="22">
        <f t="shared" si="6"/>
        <v>1</v>
      </c>
      <c r="N36" s="22">
        <v>2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425</v>
      </c>
      <c r="G37" s="28">
        <f t="shared" si="7"/>
        <v>40</v>
      </c>
      <c r="H37" s="28">
        <f t="shared" si="7"/>
        <v>465</v>
      </c>
      <c r="I37" s="28">
        <f t="shared" si="7"/>
        <v>21</v>
      </c>
      <c r="J37" s="28">
        <f t="shared" si="7"/>
        <v>486</v>
      </c>
      <c r="K37" s="28">
        <f t="shared" si="7"/>
        <v>101</v>
      </c>
      <c r="L37" s="28">
        <f t="shared" si="7"/>
        <v>19</v>
      </c>
      <c r="M37" s="28">
        <f t="shared" si="7"/>
        <v>120</v>
      </c>
      <c r="N37" s="28">
        <f t="shared" si="7"/>
        <v>23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1</v>
      </c>
      <c r="L52" s="22">
        <v>0</v>
      </c>
      <c r="M52" s="22">
        <f>K52+L52</f>
        <v>1</v>
      </c>
      <c r="N52" s="22">
        <v>0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779</v>
      </c>
      <c r="G53" s="28">
        <f t="shared" si="12"/>
        <v>68</v>
      </c>
      <c r="H53" s="28">
        <f t="shared" si="12"/>
        <v>847</v>
      </c>
      <c r="I53" s="28">
        <f t="shared" si="12"/>
        <v>31</v>
      </c>
      <c r="J53" s="28">
        <f t="shared" si="12"/>
        <v>878</v>
      </c>
      <c r="K53" s="28">
        <f t="shared" si="12"/>
        <v>175</v>
      </c>
      <c r="L53" s="28">
        <f t="shared" si="12"/>
        <v>39</v>
      </c>
      <c r="M53" s="28">
        <f t="shared" si="12"/>
        <v>214</v>
      </c>
      <c r="N53" s="28">
        <f t="shared" si="12"/>
        <v>46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32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220</v>
      </c>
      <c r="G10" s="22">
        <v>0</v>
      </c>
      <c r="H10" s="22">
        <f t="shared" ref="H10:H22" si="0">F10+G10</f>
        <v>220</v>
      </c>
      <c r="I10" s="23"/>
      <c r="J10" s="24">
        <f t="shared" ref="J10:J22" si="1">H10+I10</f>
        <v>220</v>
      </c>
      <c r="K10" s="22">
        <v>53</v>
      </c>
      <c r="L10" s="22">
        <v>15</v>
      </c>
      <c r="M10" s="22">
        <f t="shared" ref="M10:M22" si="2">K10+L10</f>
        <v>68</v>
      </c>
      <c r="N10" s="22">
        <v>17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14</v>
      </c>
      <c r="G11" s="22">
        <v>0</v>
      </c>
      <c r="H11" s="22">
        <f t="shared" si="0"/>
        <v>14</v>
      </c>
      <c r="I11" s="23"/>
      <c r="J11" s="24">
        <f t="shared" si="1"/>
        <v>14</v>
      </c>
      <c r="K11" s="22">
        <v>1</v>
      </c>
      <c r="L11" s="22">
        <v>0</v>
      </c>
      <c r="M11" s="22">
        <f t="shared" si="2"/>
        <v>1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2</v>
      </c>
      <c r="G12" s="22">
        <v>0</v>
      </c>
      <c r="H12" s="22">
        <f t="shared" si="0"/>
        <v>2</v>
      </c>
      <c r="I12" s="23"/>
      <c r="J12" s="24">
        <f t="shared" si="1"/>
        <v>2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0</v>
      </c>
      <c r="G13" s="22">
        <v>0</v>
      </c>
      <c r="H13" s="22">
        <f t="shared" si="0"/>
        <v>0</v>
      </c>
      <c r="I13" s="23"/>
      <c r="J13" s="24">
        <f t="shared" si="1"/>
        <v>0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2</v>
      </c>
      <c r="G14" s="22">
        <v>0</v>
      </c>
      <c r="H14" s="22">
        <f t="shared" si="0"/>
        <v>2</v>
      </c>
      <c r="I14" s="23"/>
      <c r="J14" s="24">
        <f t="shared" si="1"/>
        <v>2</v>
      </c>
      <c r="K14" s="22">
        <v>0</v>
      </c>
      <c r="L14" s="22">
        <v>1</v>
      </c>
      <c r="M14" s="22">
        <f t="shared" si="2"/>
        <v>1</v>
      </c>
      <c r="N14" s="22">
        <v>1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11</v>
      </c>
      <c r="G15" s="22">
        <v>0</v>
      </c>
      <c r="H15" s="22">
        <f t="shared" si="0"/>
        <v>11</v>
      </c>
      <c r="I15" s="23"/>
      <c r="J15" s="24">
        <f t="shared" si="1"/>
        <v>11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6</v>
      </c>
      <c r="G16" s="22">
        <v>0</v>
      </c>
      <c r="H16" s="22">
        <f t="shared" si="0"/>
        <v>6</v>
      </c>
      <c r="I16" s="23"/>
      <c r="J16" s="24">
        <f t="shared" si="1"/>
        <v>6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5</v>
      </c>
      <c r="G17" s="22">
        <v>0</v>
      </c>
      <c r="H17" s="22">
        <f t="shared" si="0"/>
        <v>5</v>
      </c>
      <c r="I17" s="23"/>
      <c r="J17" s="24">
        <f t="shared" si="1"/>
        <v>5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11</v>
      </c>
      <c r="G18" s="22">
        <v>0</v>
      </c>
      <c r="H18" s="22">
        <f t="shared" si="0"/>
        <v>11</v>
      </c>
      <c r="I18" s="23"/>
      <c r="J18" s="24">
        <f t="shared" si="1"/>
        <v>11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2</v>
      </c>
      <c r="G19" s="22">
        <v>0</v>
      </c>
      <c r="H19" s="22">
        <f t="shared" si="0"/>
        <v>2</v>
      </c>
      <c r="I19" s="23"/>
      <c r="J19" s="24">
        <f t="shared" si="1"/>
        <v>2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8</v>
      </c>
      <c r="H20" s="22">
        <f t="shared" si="0"/>
        <v>8</v>
      </c>
      <c r="I20" s="23"/>
      <c r="J20" s="24">
        <f t="shared" si="1"/>
        <v>8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0</v>
      </c>
      <c r="H21" s="22">
        <f t="shared" si="0"/>
        <v>0</v>
      </c>
      <c r="I21" s="23"/>
      <c r="J21" s="24">
        <f t="shared" si="1"/>
        <v>0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2</v>
      </c>
      <c r="H22" s="22">
        <f t="shared" si="0"/>
        <v>2</v>
      </c>
      <c r="I22" s="22">
        <v>8</v>
      </c>
      <c r="J22" s="24">
        <f t="shared" si="1"/>
        <v>10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273</v>
      </c>
      <c r="G23" s="28">
        <f t="shared" si="3"/>
        <v>10</v>
      </c>
      <c r="H23" s="28">
        <f t="shared" si="3"/>
        <v>283</v>
      </c>
      <c r="I23" s="28">
        <f t="shared" si="3"/>
        <v>8</v>
      </c>
      <c r="J23" s="28">
        <f t="shared" si="3"/>
        <v>291</v>
      </c>
      <c r="K23" s="28">
        <f t="shared" si="3"/>
        <v>54</v>
      </c>
      <c r="L23" s="28">
        <f t="shared" si="3"/>
        <v>16</v>
      </c>
      <c r="M23" s="28">
        <f t="shared" si="3"/>
        <v>70</v>
      </c>
      <c r="N23" s="28">
        <f t="shared" si="3"/>
        <v>18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292</v>
      </c>
      <c r="G24" s="22">
        <v>0</v>
      </c>
      <c r="H24" s="22">
        <f t="shared" ref="H24:H36" si="4">F24+G24</f>
        <v>292</v>
      </c>
      <c r="I24" s="23"/>
      <c r="J24" s="24">
        <f t="shared" ref="J24:J36" si="5">H24+I24</f>
        <v>292</v>
      </c>
      <c r="K24" s="22">
        <v>88</v>
      </c>
      <c r="L24" s="22">
        <v>31</v>
      </c>
      <c r="M24" s="22">
        <f t="shared" ref="M24:M36" si="6">K24+L24</f>
        <v>119</v>
      </c>
      <c r="N24" s="22">
        <v>46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5</v>
      </c>
      <c r="G25" s="22">
        <v>0</v>
      </c>
      <c r="H25" s="22">
        <f t="shared" si="4"/>
        <v>5</v>
      </c>
      <c r="I25" s="23"/>
      <c r="J25" s="24">
        <f t="shared" si="5"/>
        <v>5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0</v>
      </c>
      <c r="G26" s="22">
        <v>0</v>
      </c>
      <c r="H26" s="22">
        <f t="shared" si="4"/>
        <v>0</v>
      </c>
      <c r="I26" s="23"/>
      <c r="J26" s="24">
        <f t="shared" si="5"/>
        <v>0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1</v>
      </c>
      <c r="G27" s="22">
        <v>0</v>
      </c>
      <c r="H27" s="22">
        <f t="shared" si="4"/>
        <v>1</v>
      </c>
      <c r="I27" s="23"/>
      <c r="J27" s="24">
        <f t="shared" si="5"/>
        <v>1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1</v>
      </c>
      <c r="G28" s="22">
        <v>0</v>
      </c>
      <c r="H28" s="22">
        <f t="shared" si="4"/>
        <v>1</v>
      </c>
      <c r="I28" s="23"/>
      <c r="J28" s="24">
        <f t="shared" si="5"/>
        <v>1</v>
      </c>
      <c r="K28" s="22">
        <v>0</v>
      </c>
      <c r="L28" s="22">
        <v>1</v>
      </c>
      <c r="M28" s="22">
        <f t="shared" si="6"/>
        <v>1</v>
      </c>
      <c r="N28" s="22">
        <v>3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14</v>
      </c>
      <c r="G29" s="22">
        <v>0</v>
      </c>
      <c r="H29" s="22">
        <f t="shared" si="4"/>
        <v>14</v>
      </c>
      <c r="I29" s="23"/>
      <c r="J29" s="24">
        <f t="shared" si="5"/>
        <v>14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7</v>
      </c>
      <c r="G30" s="22">
        <v>0</v>
      </c>
      <c r="H30" s="22">
        <f t="shared" si="4"/>
        <v>7</v>
      </c>
      <c r="I30" s="23"/>
      <c r="J30" s="24">
        <f t="shared" si="5"/>
        <v>7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13</v>
      </c>
      <c r="G31" s="22">
        <v>0</v>
      </c>
      <c r="H31" s="22">
        <f t="shared" si="4"/>
        <v>13</v>
      </c>
      <c r="I31" s="23"/>
      <c r="J31" s="24">
        <f t="shared" si="5"/>
        <v>13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18</v>
      </c>
      <c r="G32" s="22">
        <v>0</v>
      </c>
      <c r="H32" s="22">
        <f t="shared" si="4"/>
        <v>18</v>
      </c>
      <c r="I32" s="23"/>
      <c r="J32" s="24">
        <f t="shared" si="5"/>
        <v>18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16</v>
      </c>
      <c r="G33" s="22">
        <v>0</v>
      </c>
      <c r="H33" s="22">
        <f t="shared" si="4"/>
        <v>16</v>
      </c>
      <c r="I33" s="23"/>
      <c r="J33" s="24">
        <f t="shared" si="5"/>
        <v>16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19</v>
      </c>
      <c r="H34" s="22">
        <f t="shared" si="4"/>
        <v>19</v>
      </c>
      <c r="I34" s="23"/>
      <c r="J34" s="24">
        <f t="shared" si="5"/>
        <v>19</v>
      </c>
      <c r="K34" s="22">
        <v>1</v>
      </c>
      <c r="L34" s="22">
        <v>0</v>
      </c>
      <c r="M34" s="22">
        <f t="shared" si="6"/>
        <v>1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0</v>
      </c>
      <c r="H35" s="22">
        <f t="shared" si="4"/>
        <v>0</v>
      </c>
      <c r="I35" s="23"/>
      <c r="J35" s="24">
        <f t="shared" si="5"/>
        <v>0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6</v>
      </c>
      <c r="H36" s="22">
        <f t="shared" si="4"/>
        <v>6</v>
      </c>
      <c r="I36" s="22">
        <v>29</v>
      </c>
      <c r="J36" s="24">
        <f t="shared" si="5"/>
        <v>35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367</v>
      </c>
      <c r="G37" s="28">
        <f t="shared" si="7"/>
        <v>25</v>
      </c>
      <c r="H37" s="28">
        <f t="shared" si="7"/>
        <v>392</v>
      </c>
      <c r="I37" s="28">
        <f t="shared" si="7"/>
        <v>29</v>
      </c>
      <c r="J37" s="28">
        <f t="shared" si="7"/>
        <v>421</v>
      </c>
      <c r="K37" s="28">
        <f t="shared" si="7"/>
        <v>89</v>
      </c>
      <c r="L37" s="28">
        <f t="shared" si="7"/>
        <v>32</v>
      </c>
      <c r="M37" s="28">
        <f t="shared" si="7"/>
        <v>121</v>
      </c>
      <c r="N37" s="28">
        <f t="shared" si="7"/>
        <v>49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3</v>
      </c>
      <c r="L52" s="22">
        <v>2</v>
      </c>
      <c r="M52" s="22">
        <f>K52+L52</f>
        <v>5</v>
      </c>
      <c r="N52" s="22">
        <v>2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640</v>
      </c>
      <c r="G53" s="28">
        <f t="shared" si="12"/>
        <v>35</v>
      </c>
      <c r="H53" s="28">
        <f t="shared" si="12"/>
        <v>675</v>
      </c>
      <c r="I53" s="28">
        <f t="shared" si="12"/>
        <v>37</v>
      </c>
      <c r="J53" s="28">
        <f t="shared" si="12"/>
        <v>712</v>
      </c>
      <c r="K53" s="28">
        <f t="shared" si="12"/>
        <v>146</v>
      </c>
      <c r="L53" s="28">
        <f t="shared" si="12"/>
        <v>50</v>
      </c>
      <c r="M53" s="28">
        <f t="shared" si="12"/>
        <v>196</v>
      </c>
      <c r="N53" s="28">
        <f t="shared" si="12"/>
        <v>69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33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129</v>
      </c>
      <c r="G10" s="22">
        <v>0</v>
      </c>
      <c r="H10" s="22">
        <f t="shared" ref="H10:H22" si="0">F10+G10</f>
        <v>129</v>
      </c>
      <c r="I10" s="23"/>
      <c r="J10" s="24">
        <f t="shared" ref="J10:J22" si="1">H10+I10</f>
        <v>129</v>
      </c>
      <c r="K10" s="22">
        <v>30</v>
      </c>
      <c r="L10" s="22">
        <v>9</v>
      </c>
      <c r="M10" s="22">
        <f t="shared" ref="M10:M22" si="2">K10+L10</f>
        <v>39</v>
      </c>
      <c r="N10" s="22">
        <v>11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2</v>
      </c>
      <c r="G11" s="22">
        <v>0</v>
      </c>
      <c r="H11" s="22">
        <f t="shared" si="0"/>
        <v>2</v>
      </c>
      <c r="I11" s="23"/>
      <c r="J11" s="24">
        <f t="shared" si="1"/>
        <v>2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1</v>
      </c>
      <c r="G12" s="22">
        <v>0</v>
      </c>
      <c r="H12" s="22">
        <f t="shared" si="0"/>
        <v>1</v>
      </c>
      <c r="I12" s="23"/>
      <c r="J12" s="24">
        <f t="shared" si="1"/>
        <v>1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10</v>
      </c>
      <c r="G13" s="22">
        <v>0</v>
      </c>
      <c r="H13" s="22">
        <f t="shared" si="0"/>
        <v>10</v>
      </c>
      <c r="I13" s="23"/>
      <c r="J13" s="24">
        <f t="shared" si="1"/>
        <v>10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7</v>
      </c>
      <c r="G14" s="22">
        <v>0</v>
      </c>
      <c r="H14" s="22">
        <f t="shared" si="0"/>
        <v>7</v>
      </c>
      <c r="I14" s="23"/>
      <c r="J14" s="24">
        <f t="shared" si="1"/>
        <v>7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5</v>
      </c>
      <c r="G15" s="22">
        <v>0</v>
      </c>
      <c r="H15" s="22">
        <f t="shared" si="0"/>
        <v>5</v>
      </c>
      <c r="I15" s="23"/>
      <c r="J15" s="24">
        <f t="shared" si="1"/>
        <v>5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3</v>
      </c>
      <c r="G16" s="22">
        <v>0</v>
      </c>
      <c r="H16" s="22">
        <f t="shared" si="0"/>
        <v>3</v>
      </c>
      <c r="I16" s="23"/>
      <c r="J16" s="24">
        <f t="shared" si="1"/>
        <v>3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1</v>
      </c>
      <c r="G17" s="22">
        <v>0</v>
      </c>
      <c r="H17" s="22">
        <f t="shared" si="0"/>
        <v>1</v>
      </c>
      <c r="I17" s="23"/>
      <c r="J17" s="24">
        <f t="shared" si="1"/>
        <v>1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1</v>
      </c>
      <c r="G18" s="22">
        <v>0</v>
      </c>
      <c r="H18" s="22">
        <f t="shared" si="0"/>
        <v>1</v>
      </c>
      <c r="I18" s="23"/>
      <c r="J18" s="24">
        <f t="shared" si="1"/>
        <v>1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6</v>
      </c>
      <c r="G19" s="22">
        <v>0</v>
      </c>
      <c r="H19" s="22">
        <f t="shared" si="0"/>
        <v>6</v>
      </c>
      <c r="I19" s="23"/>
      <c r="J19" s="24">
        <f t="shared" si="1"/>
        <v>6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8</v>
      </c>
      <c r="H20" s="22">
        <f t="shared" si="0"/>
        <v>8</v>
      </c>
      <c r="I20" s="23"/>
      <c r="J20" s="24">
        <f t="shared" si="1"/>
        <v>8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0</v>
      </c>
      <c r="H21" s="22">
        <f t="shared" si="0"/>
        <v>0</v>
      </c>
      <c r="I21" s="23"/>
      <c r="J21" s="24">
        <f t="shared" si="1"/>
        <v>0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0</v>
      </c>
      <c r="H22" s="22">
        <f t="shared" si="0"/>
        <v>0</v>
      </c>
      <c r="I22" s="22">
        <v>0</v>
      </c>
      <c r="J22" s="24">
        <f t="shared" si="1"/>
        <v>0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165</v>
      </c>
      <c r="G23" s="28">
        <f t="shared" si="3"/>
        <v>8</v>
      </c>
      <c r="H23" s="28">
        <f t="shared" si="3"/>
        <v>173</v>
      </c>
      <c r="I23" s="28">
        <f t="shared" si="3"/>
        <v>0</v>
      </c>
      <c r="J23" s="28">
        <f t="shared" si="3"/>
        <v>173</v>
      </c>
      <c r="K23" s="28">
        <f t="shared" si="3"/>
        <v>30</v>
      </c>
      <c r="L23" s="28">
        <f t="shared" si="3"/>
        <v>9</v>
      </c>
      <c r="M23" s="28">
        <f t="shared" si="3"/>
        <v>39</v>
      </c>
      <c r="N23" s="28">
        <f t="shared" si="3"/>
        <v>11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172</v>
      </c>
      <c r="G24" s="22">
        <v>0</v>
      </c>
      <c r="H24" s="22">
        <f t="shared" ref="H24:H36" si="4">F24+G24</f>
        <v>172</v>
      </c>
      <c r="I24" s="23"/>
      <c r="J24" s="24">
        <f t="shared" ref="J24:J36" si="5">H24+I24</f>
        <v>172</v>
      </c>
      <c r="K24" s="22">
        <v>38</v>
      </c>
      <c r="L24" s="22">
        <v>14</v>
      </c>
      <c r="M24" s="22">
        <f t="shared" ref="M24:M36" si="6">K24+L24</f>
        <v>52</v>
      </c>
      <c r="N24" s="22">
        <v>18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1</v>
      </c>
      <c r="G25" s="22">
        <v>0</v>
      </c>
      <c r="H25" s="22">
        <f t="shared" si="4"/>
        <v>1</v>
      </c>
      <c r="I25" s="23"/>
      <c r="J25" s="24">
        <f t="shared" si="5"/>
        <v>1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2</v>
      </c>
      <c r="G26" s="22">
        <v>0</v>
      </c>
      <c r="H26" s="22">
        <f t="shared" si="4"/>
        <v>2</v>
      </c>
      <c r="I26" s="23"/>
      <c r="J26" s="24">
        <f t="shared" si="5"/>
        <v>2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11</v>
      </c>
      <c r="G27" s="22">
        <v>0</v>
      </c>
      <c r="H27" s="22">
        <f t="shared" si="4"/>
        <v>11</v>
      </c>
      <c r="I27" s="23"/>
      <c r="J27" s="24">
        <f t="shared" si="5"/>
        <v>11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6</v>
      </c>
      <c r="G28" s="22">
        <v>0</v>
      </c>
      <c r="H28" s="22">
        <f t="shared" si="4"/>
        <v>6</v>
      </c>
      <c r="I28" s="23"/>
      <c r="J28" s="24">
        <f t="shared" si="5"/>
        <v>6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7</v>
      </c>
      <c r="G29" s="22">
        <v>0</v>
      </c>
      <c r="H29" s="22">
        <f t="shared" si="4"/>
        <v>7</v>
      </c>
      <c r="I29" s="23"/>
      <c r="J29" s="24">
        <f t="shared" si="5"/>
        <v>7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4</v>
      </c>
      <c r="G30" s="22">
        <v>0</v>
      </c>
      <c r="H30" s="22">
        <f t="shared" si="4"/>
        <v>4</v>
      </c>
      <c r="I30" s="23"/>
      <c r="J30" s="24">
        <f t="shared" si="5"/>
        <v>4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1</v>
      </c>
      <c r="G31" s="22">
        <v>0</v>
      </c>
      <c r="H31" s="22">
        <f t="shared" si="4"/>
        <v>1</v>
      </c>
      <c r="I31" s="23"/>
      <c r="J31" s="24">
        <f t="shared" si="5"/>
        <v>1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0</v>
      </c>
      <c r="G32" s="22">
        <v>0</v>
      </c>
      <c r="H32" s="22">
        <f t="shared" si="4"/>
        <v>0</v>
      </c>
      <c r="I32" s="23"/>
      <c r="J32" s="24">
        <f t="shared" si="5"/>
        <v>0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14</v>
      </c>
      <c r="G33" s="22">
        <v>0</v>
      </c>
      <c r="H33" s="22">
        <f t="shared" si="4"/>
        <v>14</v>
      </c>
      <c r="I33" s="23"/>
      <c r="J33" s="24">
        <f t="shared" si="5"/>
        <v>14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9</v>
      </c>
      <c r="H34" s="22">
        <f t="shared" si="4"/>
        <v>9</v>
      </c>
      <c r="I34" s="23"/>
      <c r="J34" s="24">
        <f t="shared" si="5"/>
        <v>9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1</v>
      </c>
      <c r="H35" s="22">
        <f t="shared" si="4"/>
        <v>1</v>
      </c>
      <c r="I35" s="23"/>
      <c r="J35" s="24">
        <f t="shared" si="5"/>
        <v>1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9</v>
      </c>
      <c r="H36" s="22">
        <f t="shared" si="4"/>
        <v>9</v>
      </c>
      <c r="I36" s="22">
        <v>1</v>
      </c>
      <c r="J36" s="24">
        <f t="shared" si="5"/>
        <v>10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218</v>
      </c>
      <c r="G37" s="28">
        <f t="shared" si="7"/>
        <v>19</v>
      </c>
      <c r="H37" s="28">
        <f t="shared" si="7"/>
        <v>237</v>
      </c>
      <c r="I37" s="28">
        <f t="shared" si="7"/>
        <v>1</v>
      </c>
      <c r="J37" s="28">
        <f t="shared" si="7"/>
        <v>238</v>
      </c>
      <c r="K37" s="28">
        <f t="shared" si="7"/>
        <v>38</v>
      </c>
      <c r="L37" s="28">
        <f t="shared" si="7"/>
        <v>14</v>
      </c>
      <c r="M37" s="28">
        <f t="shared" si="7"/>
        <v>52</v>
      </c>
      <c r="N37" s="28">
        <f t="shared" si="7"/>
        <v>18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0</v>
      </c>
      <c r="M52" s="22">
        <f>K52+L52</f>
        <v>0</v>
      </c>
      <c r="N52" s="22">
        <v>0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383</v>
      </c>
      <c r="G53" s="28">
        <f t="shared" si="12"/>
        <v>27</v>
      </c>
      <c r="H53" s="28">
        <f t="shared" si="12"/>
        <v>410</v>
      </c>
      <c r="I53" s="28">
        <f t="shared" si="12"/>
        <v>1</v>
      </c>
      <c r="J53" s="28">
        <f t="shared" si="12"/>
        <v>411</v>
      </c>
      <c r="K53" s="28">
        <f t="shared" si="12"/>
        <v>68</v>
      </c>
      <c r="L53" s="28">
        <f t="shared" si="12"/>
        <v>23</v>
      </c>
      <c r="M53" s="28">
        <f t="shared" si="12"/>
        <v>91</v>
      </c>
      <c r="N53" s="28">
        <f t="shared" si="12"/>
        <v>29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RowHeight="12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16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212</v>
      </c>
      <c r="G10" s="22">
        <v>0</v>
      </c>
      <c r="H10" s="22">
        <f t="shared" ref="H10:H22" si="0">F10+G10</f>
        <v>212</v>
      </c>
      <c r="I10" s="23"/>
      <c r="J10" s="24">
        <f t="shared" ref="J10:J22" si="1">H10+I10</f>
        <v>212</v>
      </c>
      <c r="K10" s="22">
        <v>111</v>
      </c>
      <c r="L10" s="22">
        <v>37</v>
      </c>
      <c r="M10" s="22">
        <f t="shared" ref="M10:M22" si="2">K10+L10</f>
        <v>148</v>
      </c>
      <c r="N10" s="22">
        <v>49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18</v>
      </c>
      <c r="G11" s="22">
        <v>0</v>
      </c>
      <c r="H11" s="22">
        <f t="shared" si="0"/>
        <v>18</v>
      </c>
      <c r="I11" s="23"/>
      <c r="J11" s="24">
        <f t="shared" si="1"/>
        <v>18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9</v>
      </c>
      <c r="G12" s="22">
        <v>0</v>
      </c>
      <c r="H12" s="22">
        <f t="shared" si="0"/>
        <v>9</v>
      </c>
      <c r="I12" s="23"/>
      <c r="J12" s="24">
        <f t="shared" si="1"/>
        <v>9</v>
      </c>
      <c r="K12" s="22">
        <v>1</v>
      </c>
      <c r="L12" s="22">
        <v>0</v>
      </c>
      <c r="M12" s="22">
        <f t="shared" si="2"/>
        <v>1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13</v>
      </c>
      <c r="G13" s="22">
        <v>0</v>
      </c>
      <c r="H13" s="22">
        <f t="shared" si="0"/>
        <v>13</v>
      </c>
      <c r="I13" s="23"/>
      <c r="J13" s="24">
        <f t="shared" si="1"/>
        <v>13</v>
      </c>
      <c r="K13" s="22">
        <v>1</v>
      </c>
      <c r="L13" s="22">
        <v>0</v>
      </c>
      <c r="M13" s="22">
        <f t="shared" si="2"/>
        <v>1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10</v>
      </c>
      <c r="G14" s="22">
        <v>0</v>
      </c>
      <c r="H14" s="22">
        <f t="shared" si="0"/>
        <v>10</v>
      </c>
      <c r="I14" s="23"/>
      <c r="J14" s="24">
        <f t="shared" si="1"/>
        <v>10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7</v>
      </c>
      <c r="G15" s="22">
        <v>0</v>
      </c>
      <c r="H15" s="22">
        <f t="shared" si="0"/>
        <v>7</v>
      </c>
      <c r="I15" s="23"/>
      <c r="J15" s="24">
        <f t="shared" si="1"/>
        <v>7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10</v>
      </c>
      <c r="G16" s="22">
        <v>0</v>
      </c>
      <c r="H16" s="22">
        <f t="shared" si="0"/>
        <v>10</v>
      </c>
      <c r="I16" s="23"/>
      <c r="J16" s="24">
        <f t="shared" si="1"/>
        <v>10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5</v>
      </c>
      <c r="G17" s="22">
        <v>0</v>
      </c>
      <c r="H17" s="22">
        <f t="shared" si="0"/>
        <v>5</v>
      </c>
      <c r="I17" s="23"/>
      <c r="J17" s="24">
        <f t="shared" si="1"/>
        <v>5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12</v>
      </c>
      <c r="G18" s="22">
        <v>0</v>
      </c>
      <c r="H18" s="22">
        <f t="shared" si="0"/>
        <v>12</v>
      </c>
      <c r="I18" s="23"/>
      <c r="J18" s="24">
        <f t="shared" si="1"/>
        <v>12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102</v>
      </c>
      <c r="G19" s="22">
        <v>0</v>
      </c>
      <c r="H19" s="22">
        <f t="shared" si="0"/>
        <v>102</v>
      </c>
      <c r="I19" s="23"/>
      <c r="J19" s="24">
        <f t="shared" si="1"/>
        <v>102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9</v>
      </c>
      <c r="H20" s="22">
        <f t="shared" si="0"/>
        <v>9</v>
      </c>
      <c r="I20" s="23"/>
      <c r="J20" s="24">
        <f t="shared" si="1"/>
        <v>9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0</v>
      </c>
      <c r="H21" s="22">
        <f t="shared" si="0"/>
        <v>0</v>
      </c>
      <c r="I21" s="23"/>
      <c r="J21" s="24">
        <f t="shared" si="1"/>
        <v>0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14</v>
      </c>
      <c r="H22" s="22">
        <f t="shared" si="0"/>
        <v>14</v>
      </c>
      <c r="I22" s="22">
        <v>9</v>
      </c>
      <c r="J22" s="24">
        <f t="shared" si="1"/>
        <v>23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398</v>
      </c>
      <c r="G23" s="28">
        <f t="shared" si="3"/>
        <v>23</v>
      </c>
      <c r="H23" s="28">
        <f t="shared" si="3"/>
        <v>421</v>
      </c>
      <c r="I23" s="28">
        <f t="shared" si="3"/>
        <v>9</v>
      </c>
      <c r="J23" s="28">
        <f t="shared" si="3"/>
        <v>430</v>
      </c>
      <c r="K23" s="28">
        <f t="shared" si="3"/>
        <v>113</v>
      </c>
      <c r="L23" s="28">
        <f t="shared" si="3"/>
        <v>37</v>
      </c>
      <c r="M23" s="28">
        <f t="shared" si="3"/>
        <v>150</v>
      </c>
      <c r="N23" s="28">
        <f t="shared" si="3"/>
        <v>49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263</v>
      </c>
      <c r="G24" s="22">
        <v>0</v>
      </c>
      <c r="H24" s="22">
        <f t="shared" ref="H24:H36" si="4">F24+G24</f>
        <v>263</v>
      </c>
      <c r="I24" s="23"/>
      <c r="J24" s="24">
        <f t="shared" ref="J24:J36" si="5">H24+I24</f>
        <v>263</v>
      </c>
      <c r="K24" s="22">
        <v>70</v>
      </c>
      <c r="L24" s="22">
        <v>35</v>
      </c>
      <c r="M24" s="22">
        <f t="shared" ref="M24:M36" si="6">K24+L24</f>
        <v>105</v>
      </c>
      <c r="N24" s="22">
        <v>47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16</v>
      </c>
      <c r="G25" s="22">
        <v>0</v>
      </c>
      <c r="H25" s="22">
        <f t="shared" si="4"/>
        <v>16</v>
      </c>
      <c r="I25" s="23"/>
      <c r="J25" s="24">
        <f t="shared" si="5"/>
        <v>16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28</v>
      </c>
      <c r="G26" s="22">
        <v>0</v>
      </c>
      <c r="H26" s="22">
        <f t="shared" si="4"/>
        <v>28</v>
      </c>
      <c r="I26" s="23"/>
      <c r="J26" s="24">
        <f t="shared" si="5"/>
        <v>28</v>
      </c>
      <c r="K26" s="22">
        <v>0</v>
      </c>
      <c r="L26" s="22">
        <v>1</v>
      </c>
      <c r="M26" s="22">
        <f t="shared" si="6"/>
        <v>1</v>
      </c>
      <c r="N26" s="22">
        <v>2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16</v>
      </c>
      <c r="G27" s="22">
        <v>0</v>
      </c>
      <c r="H27" s="22">
        <f t="shared" si="4"/>
        <v>16</v>
      </c>
      <c r="I27" s="23"/>
      <c r="J27" s="24">
        <f t="shared" si="5"/>
        <v>16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11</v>
      </c>
      <c r="G28" s="22">
        <v>0</v>
      </c>
      <c r="H28" s="22">
        <f t="shared" si="4"/>
        <v>11</v>
      </c>
      <c r="I28" s="23"/>
      <c r="J28" s="24">
        <f t="shared" si="5"/>
        <v>11</v>
      </c>
      <c r="K28" s="22">
        <v>0</v>
      </c>
      <c r="L28" s="22">
        <v>1</v>
      </c>
      <c r="M28" s="22">
        <f t="shared" si="6"/>
        <v>1</v>
      </c>
      <c r="N28" s="22">
        <v>1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13</v>
      </c>
      <c r="G29" s="22">
        <v>0</v>
      </c>
      <c r="H29" s="22">
        <f t="shared" si="4"/>
        <v>13</v>
      </c>
      <c r="I29" s="23"/>
      <c r="J29" s="24">
        <f t="shared" si="5"/>
        <v>13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18</v>
      </c>
      <c r="G30" s="22">
        <v>0</v>
      </c>
      <c r="H30" s="22">
        <f t="shared" si="4"/>
        <v>18</v>
      </c>
      <c r="I30" s="23"/>
      <c r="J30" s="24">
        <f t="shared" si="5"/>
        <v>18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13</v>
      </c>
      <c r="G31" s="22">
        <v>0</v>
      </c>
      <c r="H31" s="22">
        <f t="shared" si="4"/>
        <v>13</v>
      </c>
      <c r="I31" s="23"/>
      <c r="J31" s="24">
        <f t="shared" si="5"/>
        <v>13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24</v>
      </c>
      <c r="G32" s="22">
        <v>0</v>
      </c>
      <c r="H32" s="22">
        <f t="shared" si="4"/>
        <v>24</v>
      </c>
      <c r="I32" s="23"/>
      <c r="J32" s="24">
        <f t="shared" si="5"/>
        <v>24</v>
      </c>
      <c r="K32" s="22">
        <v>1</v>
      </c>
      <c r="L32" s="22">
        <v>0</v>
      </c>
      <c r="M32" s="22">
        <f t="shared" si="6"/>
        <v>1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21</v>
      </c>
      <c r="G33" s="22">
        <v>0</v>
      </c>
      <c r="H33" s="22">
        <f t="shared" si="4"/>
        <v>21</v>
      </c>
      <c r="I33" s="23"/>
      <c r="J33" s="24">
        <f t="shared" si="5"/>
        <v>21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17</v>
      </c>
      <c r="H34" s="22">
        <f t="shared" si="4"/>
        <v>17</v>
      </c>
      <c r="I34" s="23"/>
      <c r="J34" s="24">
        <f t="shared" si="5"/>
        <v>17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1</v>
      </c>
      <c r="H35" s="22">
        <f t="shared" si="4"/>
        <v>1</v>
      </c>
      <c r="I35" s="23"/>
      <c r="J35" s="24">
        <f t="shared" si="5"/>
        <v>1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11</v>
      </c>
      <c r="H36" s="22">
        <f t="shared" si="4"/>
        <v>11</v>
      </c>
      <c r="I36" s="22">
        <v>16</v>
      </c>
      <c r="J36" s="24">
        <f t="shared" si="5"/>
        <v>27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423</v>
      </c>
      <c r="G37" s="28">
        <f t="shared" si="7"/>
        <v>29</v>
      </c>
      <c r="H37" s="28">
        <f t="shared" si="7"/>
        <v>452</v>
      </c>
      <c r="I37" s="28">
        <f t="shared" si="7"/>
        <v>16</v>
      </c>
      <c r="J37" s="28">
        <f t="shared" si="7"/>
        <v>468</v>
      </c>
      <c r="K37" s="28">
        <f t="shared" si="7"/>
        <v>71</v>
      </c>
      <c r="L37" s="28">
        <f t="shared" si="7"/>
        <v>37</v>
      </c>
      <c r="M37" s="28">
        <f t="shared" si="7"/>
        <v>108</v>
      </c>
      <c r="N37" s="28">
        <f t="shared" si="7"/>
        <v>50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1</v>
      </c>
      <c r="L52" s="22">
        <v>5</v>
      </c>
      <c r="M52" s="22">
        <f>K52+L52</f>
        <v>6</v>
      </c>
      <c r="N52" s="22">
        <v>5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821</v>
      </c>
      <c r="G53" s="28">
        <f t="shared" si="12"/>
        <v>52</v>
      </c>
      <c r="H53" s="28">
        <f t="shared" si="12"/>
        <v>873</v>
      </c>
      <c r="I53" s="28">
        <f t="shared" si="12"/>
        <v>25</v>
      </c>
      <c r="J53" s="28">
        <f t="shared" si="12"/>
        <v>898</v>
      </c>
      <c r="K53" s="28">
        <f t="shared" si="12"/>
        <v>185</v>
      </c>
      <c r="L53" s="28">
        <f t="shared" si="12"/>
        <v>79</v>
      </c>
      <c r="M53" s="28">
        <f t="shared" si="12"/>
        <v>264</v>
      </c>
      <c r="N53" s="28">
        <f t="shared" si="12"/>
        <v>104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34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341</v>
      </c>
      <c r="G10" s="22">
        <v>0</v>
      </c>
      <c r="H10" s="22">
        <f t="shared" ref="H10:H22" si="0">F10+G10</f>
        <v>341</v>
      </c>
      <c r="I10" s="23"/>
      <c r="J10" s="24">
        <f t="shared" ref="J10:J22" si="1">H10+I10</f>
        <v>341</v>
      </c>
      <c r="K10" s="22">
        <v>225</v>
      </c>
      <c r="L10" s="22">
        <v>97</v>
      </c>
      <c r="M10" s="22">
        <f t="shared" ref="M10:M22" si="2">K10+L10</f>
        <v>322</v>
      </c>
      <c r="N10" s="22">
        <v>107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33</v>
      </c>
      <c r="G11" s="22">
        <v>0</v>
      </c>
      <c r="H11" s="22">
        <f t="shared" si="0"/>
        <v>33</v>
      </c>
      <c r="I11" s="23"/>
      <c r="J11" s="24">
        <f t="shared" si="1"/>
        <v>33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13</v>
      </c>
      <c r="G12" s="22">
        <v>0</v>
      </c>
      <c r="H12" s="22">
        <f t="shared" si="0"/>
        <v>13</v>
      </c>
      <c r="I12" s="23"/>
      <c r="J12" s="24">
        <f t="shared" si="1"/>
        <v>13</v>
      </c>
      <c r="K12" s="22">
        <v>2</v>
      </c>
      <c r="L12" s="22">
        <v>0</v>
      </c>
      <c r="M12" s="22">
        <f t="shared" si="2"/>
        <v>2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22</v>
      </c>
      <c r="G13" s="22">
        <v>0</v>
      </c>
      <c r="H13" s="22">
        <f t="shared" si="0"/>
        <v>22</v>
      </c>
      <c r="I13" s="23"/>
      <c r="J13" s="24">
        <f t="shared" si="1"/>
        <v>22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8</v>
      </c>
      <c r="G14" s="22">
        <v>0</v>
      </c>
      <c r="H14" s="22">
        <f t="shared" si="0"/>
        <v>8</v>
      </c>
      <c r="I14" s="23"/>
      <c r="J14" s="24">
        <f t="shared" si="1"/>
        <v>8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5</v>
      </c>
      <c r="G15" s="22">
        <v>0</v>
      </c>
      <c r="H15" s="22">
        <f t="shared" si="0"/>
        <v>5</v>
      </c>
      <c r="I15" s="23"/>
      <c r="J15" s="24">
        <f t="shared" si="1"/>
        <v>5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6</v>
      </c>
      <c r="G16" s="22">
        <v>0</v>
      </c>
      <c r="H16" s="22">
        <f t="shared" si="0"/>
        <v>6</v>
      </c>
      <c r="I16" s="23"/>
      <c r="J16" s="24">
        <f t="shared" si="1"/>
        <v>6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12</v>
      </c>
      <c r="G17" s="22">
        <v>0</v>
      </c>
      <c r="H17" s="22">
        <f t="shared" si="0"/>
        <v>12</v>
      </c>
      <c r="I17" s="23"/>
      <c r="J17" s="24">
        <f t="shared" si="1"/>
        <v>12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11</v>
      </c>
      <c r="G18" s="22">
        <v>0</v>
      </c>
      <c r="H18" s="22">
        <f t="shared" si="0"/>
        <v>11</v>
      </c>
      <c r="I18" s="23"/>
      <c r="J18" s="24">
        <f t="shared" si="1"/>
        <v>11</v>
      </c>
      <c r="K18" s="22">
        <v>0</v>
      </c>
      <c r="L18" s="22">
        <v>1</v>
      </c>
      <c r="M18" s="22">
        <f t="shared" si="2"/>
        <v>1</v>
      </c>
      <c r="N18" s="22">
        <v>1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30</v>
      </c>
      <c r="G19" s="22">
        <v>0</v>
      </c>
      <c r="H19" s="22">
        <f t="shared" si="0"/>
        <v>30</v>
      </c>
      <c r="I19" s="23"/>
      <c r="J19" s="24">
        <f t="shared" si="1"/>
        <v>30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0</v>
      </c>
      <c r="H20" s="22">
        <f t="shared" si="0"/>
        <v>0</v>
      </c>
      <c r="I20" s="23"/>
      <c r="J20" s="24">
        <f t="shared" si="1"/>
        <v>0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0</v>
      </c>
      <c r="H21" s="22">
        <f t="shared" si="0"/>
        <v>0</v>
      </c>
      <c r="I21" s="23"/>
      <c r="J21" s="24">
        <f t="shared" si="1"/>
        <v>0</v>
      </c>
      <c r="K21" s="22">
        <v>0</v>
      </c>
      <c r="L21" s="22">
        <v>1</v>
      </c>
      <c r="M21" s="22">
        <f t="shared" si="2"/>
        <v>1</v>
      </c>
      <c r="N21" s="22">
        <v>1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11</v>
      </c>
      <c r="H22" s="22">
        <f t="shared" si="0"/>
        <v>11</v>
      </c>
      <c r="I22" s="22">
        <v>19</v>
      </c>
      <c r="J22" s="24">
        <f t="shared" si="1"/>
        <v>30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481</v>
      </c>
      <c r="G23" s="28">
        <f t="shared" si="3"/>
        <v>11</v>
      </c>
      <c r="H23" s="28">
        <f t="shared" si="3"/>
        <v>492</v>
      </c>
      <c r="I23" s="28">
        <f t="shared" si="3"/>
        <v>19</v>
      </c>
      <c r="J23" s="28">
        <f t="shared" si="3"/>
        <v>511</v>
      </c>
      <c r="K23" s="28">
        <f t="shared" si="3"/>
        <v>227</v>
      </c>
      <c r="L23" s="28">
        <f t="shared" si="3"/>
        <v>99</v>
      </c>
      <c r="M23" s="28">
        <f t="shared" si="3"/>
        <v>326</v>
      </c>
      <c r="N23" s="28">
        <f t="shared" si="3"/>
        <v>109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538</v>
      </c>
      <c r="G24" s="22">
        <v>0</v>
      </c>
      <c r="H24" s="22">
        <f t="shared" ref="H24:H36" si="4">F24+G24</f>
        <v>538</v>
      </c>
      <c r="I24" s="23"/>
      <c r="J24" s="24">
        <f t="shared" ref="J24:J36" si="5">H24+I24</f>
        <v>538</v>
      </c>
      <c r="K24" s="22">
        <v>143</v>
      </c>
      <c r="L24" s="22">
        <v>114</v>
      </c>
      <c r="M24" s="22">
        <f t="shared" ref="M24:M36" si="6">K24+L24</f>
        <v>257</v>
      </c>
      <c r="N24" s="22">
        <v>141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48</v>
      </c>
      <c r="G25" s="22">
        <v>0</v>
      </c>
      <c r="H25" s="22">
        <f t="shared" si="4"/>
        <v>48</v>
      </c>
      <c r="I25" s="23"/>
      <c r="J25" s="24">
        <f t="shared" si="5"/>
        <v>48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11</v>
      </c>
      <c r="G26" s="22">
        <v>0</v>
      </c>
      <c r="H26" s="22">
        <f t="shared" si="4"/>
        <v>11</v>
      </c>
      <c r="I26" s="23"/>
      <c r="J26" s="24">
        <f t="shared" si="5"/>
        <v>11</v>
      </c>
      <c r="K26" s="22">
        <v>3</v>
      </c>
      <c r="L26" s="22">
        <v>1</v>
      </c>
      <c r="M26" s="22">
        <f t="shared" si="6"/>
        <v>4</v>
      </c>
      <c r="N26" s="22">
        <v>2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20</v>
      </c>
      <c r="G27" s="22">
        <v>0</v>
      </c>
      <c r="H27" s="22">
        <f t="shared" si="4"/>
        <v>20</v>
      </c>
      <c r="I27" s="23"/>
      <c r="J27" s="24">
        <f t="shared" si="5"/>
        <v>20</v>
      </c>
      <c r="K27" s="22">
        <v>1</v>
      </c>
      <c r="L27" s="22">
        <v>0</v>
      </c>
      <c r="M27" s="22">
        <f t="shared" si="6"/>
        <v>1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15</v>
      </c>
      <c r="G28" s="22">
        <v>0</v>
      </c>
      <c r="H28" s="22">
        <f t="shared" si="4"/>
        <v>15</v>
      </c>
      <c r="I28" s="23"/>
      <c r="J28" s="24">
        <f t="shared" si="5"/>
        <v>15</v>
      </c>
      <c r="K28" s="22">
        <v>2</v>
      </c>
      <c r="L28" s="22">
        <v>0</v>
      </c>
      <c r="M28" s="22">
        <f t="shared" si="6"/>
        <v>2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7</v>
      </c>
      <c r="G29" s="22">
        <v>0</v>
      </c>
      <c r="H29" s="22">
        <f t="shared" si="4"/>
        <v>7</v>
      </c>
      <c r="I29" s="23"/>
      <c r="J29" s="24">
        <f t="shared" si="5"/>
        <v>7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11</v>
      </c>
      <c r="G30" s="22">
        <v>0</v>
      </c>
      <c r="H30" s="22">
        <f t="shared" si="4"/>
        <v>11</v>
      </c>
      <c r="I30" s="23"/>
      <c r="J30" s="24">
        <f t="shared" si="5"/>
        <v>11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21</v>
      </c>
      <c r="G31" s="22">
        <v>0</v>
      </c>
      <c r="H31" s="22">
        <f t="shared" si="4"/>
        <v>21</v>
      </c>
      <c r="I31" s="23"/>
      <c r="J31" s="24">
        <f t="shared" si="5"/>
        <v>21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23</v>
      </c>
      <c r="G32" s="22">
        <v>0</v>
      </c>
      <c r="H32" s="22">
        <f t="shared" si="4"/>
        <v>23</v>
      </c>
      <c r="I32" s="23"/>
      <c r="J32" s="24">
        <f t="shared" si="5"/>
        <v>23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27</v>
      </c>
      <c r="G33" s="22">
        <v>0</v>
      </c>
      <c r="H33" s="22">
        <f t="shared" si="4"/>
        <v>27</v>
      </c>
      <c r="I33" s="23"/>
      <c r="J33" s="24">
        <f t="shared" si="5"/>
        <v>27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1</v>
      </c>
      <c r="H34" s="22">
        <f t="shared" si="4"/>
        <v>1</v>
      </c>
      <c r="I34" s="23"/>
      <c r="J34" s="24">
        <f t="shared" si="5"/>
        <v>1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0</v>
      </c>
      <c r="H35" s="22">
        <f t="shared" si="4"/>
        <v>0</v>
      </c>
      <c r="I35" s="23"/>
      <c r="J35" s="24">
        <f t="shared" si="5"/>
        <v>0</v>
      </c>
      <c r="K35" s="22">
        <v>0</v>
      </c>
      <c r="L35" s="22">
        <v>1</v>
      </c>
      <c r="M35" s="22">
        <f t="shared" si="6"/>
        <v>1</v>
      </c>
      <c r="N35" s="22">
        <v>1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22</v>
      </c>
      <c r="H36" s="22">
        <f t="shared" si="4"/>
        <v>22</v>
      </c>
      <c r="I36" s="22">
        <v>37</v>
      </c>
      <c r="J36" s="24">
        <f t="shared" si="5"/>
        <v>59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721</v>
      </c>
      <c r="G37" s="28">
        <f t="shared" si="7"/>
        <v>23</v>
      </c>
      <c r="H37" s="28">
        <f t="shared" si="7"/>
        <v>744</v>
      </c>
      <c r="I37" s="28">
        <f t="shared" si="7"/>
        <v>37</v>
      </c>
      <c r="J37" s="28">
        <f t="shared" si="7"/>
        <v>781</v>
      </c>
      <c r="K37" s="28">
        <f t="shared" si="7"/>
        <v>149</v>
      </c>
      <c r="L37" s="28">
        <f t="shared" si="7"/>
        <v>116</v>
      </c>
      <c r="M37" s="28">
        <f t="shared" si="7"/>
        <v>265</v>
      </c>
      <c r="N37" s="28">
        <f t="shared" si="7"/>
        <v>144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7</v>
      </c>
      <c r="G38" s="22">
        <v>0</v>
      </c>
      <c r="H38" s="22">
        <f t="shared" ref="H38:H50" si="8">F38+G38</f>
        <v>7</v>
      </c>
      <c r="I38" s="23"/>
      <c r="J38" s="24">
        <f t="shared" ref="J38:J50" si="9">H38+I38</f>
        <v>7</v>
      </c>
      <c r="K38" s="22">
        <v>1</v>
      </c>
      <c r="L38" s="22">
        <v>0</v>
      </c>
      <c r="M38" s="22">
        <f t="shared" ref="M38:M50" si="10">K38+L38</f>
        <v>1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7</v>
      </c>
      <c r="G51" s="28">
        <f t="shared" si="11"/>
        <v>0</v>
      </c>
      <c r="H51" s="28">
        <f t="shared" si="11"/>
        <v>7</v>
      </c>
      <c r="I51" s="28">
        <f t="shared" si="11"/>
        <v>0</v>
      </c>
      <c r="J51" s="28">
        <f t="shared" si="11"/>
        <v>7</v>
      </c>
      <c r="K51" s="28">
        <f t="shared" si="11"/>
        <v>1</v>
      </c>
      <c r="L51" s="28">
        <f t="shared" si="11"/>
        <v>0</v>
      </c>
      <c r="M51" s="28">
        <f t="shared" si="11"/>
        <v>1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3</v>
      </c>
      <c r="L52" s="22">
        <v>12</v>
      </c>
      <c r="M52" s="22">
        <f>K52+L52</f>
        <v>15</v>
      </c>
      <c r="N52" s="22">
        <v>13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1209</v>
      </c>
      <c r="G53" s="28">
        <f t="shared" si="12"/>
        <v>34</v>
      </c>
      <c r="H53" s="28">
        <f t="shared" si="12"/>
        <v>1243</v>
      </c>
      <c r="I53" s="28">
        <f t="shared" si="12"/>
        <v>56</v>
      </c>
      <c r="J53" s="28">
        <f t="shared" si="12"/>
        <v>1299</v>
      </c>
      <c r="K53" s="28">
        <f t="shared" si="12"/>
        <v>380</v>
      </c>
      <c r="L53" s="28">
        <f t="shared" si="12"/>
        <v>227</v>
      </c>
      <c r="M53" s="28">
        <f t="shared" si="12"/>
        <v>607</v>
      </c>
      <c r="N53" s="28">
        <f t="shared" si="12"/>
        <v>266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35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118</v>
      </c>
      <c r="G10" s="22">
        <v>0</v>
      </c>
      <c r="H10" s="22">
        <f t="shared" ref="H10:H22" si="0">F10+G10</f>
        <v>118</v>
      </c>
      <c r="I10" s="23"/>
      <c r="J10" s="24">
        <f t="shared" ref="J10:J22" si="1">H10+I10</f>
        <v>118</v>
      </c>
      <c r="K10" s="22">
        <v>34</v>
      </c>
      <c r="L10" s="22">
        <v>15</v>
      </c>
      <c r="M10" s="22">
        <f t="shared" ref="M10:M22" si="2">K10+L10</f>
        <v>49</v>
      </c>
      <c r="N10" s="22">
        <v>16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7</v>
      </c>
      <c r="G11" s="22">
        <v>0</v>
      </c>
      <c r="H11" s="22">
        <f t="shared" si="0"/>
        <v>7</v>
      </c>
      <c r="I11" s="23"/>
      <c r="J11" s="24">
        <f t="shared" si="1"/>
        <v>7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2</v>
      </c>
      <c r="G12" s="22">
        <v>0</v>
      </c>
      <c r="H12" s="22">
        <f t="shared" si="0"/>
        <v>2</v>
      </c>
      <c r="I12" s="23"/>
      <c r="J12" s="24">
        <f t="shared" si="1"/>
        <v>2</v>
      </c>
      <c r="K12" s="22">
        <v>1</v>
      </c>
      <c r="L12" s="22">
        <v>0</v>
      </c>
      <c r="M12" s="22">
        <f t="shared" si="2"/>
        <v>1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1</v>
      </c>
      <c r="G13" s="22">
        <v>0</v>
      </c>
      <c r="H13" s="22">
        <f t="shared" si="0"/>
        <v>1</v>
      </c>
      <c r="I13" s="23"/>
      <c r="J13" s="24">
        <f t="shared" si="1"/>
        <v>1</v>
      </c>
      <c r="K13" s="22">
        <v>1</v>
      </c>
      <c r="L13" s="22">
        <v>0</v>
      </c>
      <c r="M13" s="22">
        <f t="shared" si="2"/>
        <v>1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1</v>
      </c>
      <c r="G14" s="22">
        <v>0</v>
      </c>
      <c r="H14" s="22">
        <f t="shared" si="0"/>
        <v>1</v>
      </c>
      <c r="I14" s="23"/>
      <c r="J14" s="24">
        <f t="shared" si="1"/>
        <v>1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2</v>
      </c>
      <c r="G15" s="22">
        <v>0</v>
      </c>
      <c r="H15" s="22">
        <f t="shared" si="0"/>
        <v>2</v>
      </c>
      <c r="I15" s="23"/>
      <c r="J15" s="24">
        <f t="shared" si="1"/>
        <v>2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4</v>
      </c>
      <c r="G16" s="22">
        <v>0</v>
      </c>
      <c r="H16" s="22">
        <f t="shared" si="0"/>
        <v>4</v>
      </c>
      <c r="I16" s="23"/>
      <c r="J16" s="24">
        <f t="shared" si="1"/>
        <v>4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1</v>
      </c>
      <c r="G17" s="22">
        <v>0</v>
      </c>
      <c r="H17" s="22">
        <f t="shared" si="0"/>
        <v>1</v>
      </c>
      <c r="I17" s="23"/>
      <c r="J17" s="24">
        <f t="shared" si="1"/>
        <v>1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4</v>
      </c>
      <c r="G18" s="22">
        <v>0</v>
      </c>
      <c r="H18" s="22">
        <f t="shared" si="0"/>
        <v>4</v>
      </c>
      <c r="I18" s="23"/>
      <c r="J18" s="24">
        <f t="shared" si="1"/>
        <v>4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4</v>
      </c>
      <c r="G19" s="22">
        <v>0</v>
      </c>
      <c r="H19" s="22">
        <f t="shared" si="0"/>
        <v>4</v>
      </c>
      <c r="I19" s="23"/>
      <c r="J19" s="24">
        <f t="shared" si="1"/>
        <v>4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0</v>
      </c>
      <c r="H20" s="22">
        <f t="shared" si="0"/>
        <v>0</v>
      </c>
      <c r="I20" s="23"/>
      <c r="J20" s="24">
        <f t="shared" si="1"/>
        <v>0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0</v>
      </c>
      <c r="H21" s="22">
        <f t="shared" si="0"/>
        <v>0</v>
      </c>
      <c r="I21" s="23"/>
      <c r="J21" s="24">
        <f t="shared" si="1"/>
        <v>0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0</v>
      </c>
      <c r="H22" s="22">
        <f t="shared" si="0"/>
        <v>0</v>
      </c>
      <c r="I22" s="22">
        <v>0</v>
      </c>
      <c r="J22" s="24">
        <f t="shared" si="1"/>
        <v>0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144</v>
      </c>
      <c r="G23" s="28">
        <f t="shared" si="3"/>
        <v>0</v>
      </c>
      <c r="H23" s="28">
        <f t="shared" si="3"/>
        <v>144</v>
      </c>
      <c r="I23" s="28">
        <f t="shared" si="3"/>
        <v>0</v>
      </c>
      <c r="J23" s="28">
        <f t="shared" si="3"/>
        <v>144</v>
      </c>
      <c r="K23" s="28">
        <f t="shared" si="3"/>
        <v>36</v>
      </c>
      <c r="L23" s="28">
        <f t="shared" si="3"/>
        <v>15</v>
      </c>
      <c r="M23" s="28">
        <f t="shared" si="3"/>
        <v>51</v>
      </c>
      <c r="N23" s="28">
        <f t="shared" si="3"/>
        <v>16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178</v>
      </c>
      <c r="G24" s="22">
        <v>0</v>
      </c>
      <c r="H24" s="22">
        <f t="shared" ref="H24:H36" si="4">F24+G24</f>
        <v>178</v>
      </c>
      <c r="I24" s="23"/>
      <c r="J24" s="24">
        <f t="shared" ref="J24:J36" si="5">H24+I24</f>
        <v>178</v>
      </c>
      <c r="K24" s="22">
        <v>18</v>
      </c>
      <c r="L24" s="22">
        <v>11</v>
      </c>
      <c r="M24" s="22">
        <f t="shared" ref="M24:M36" si="6">K24+L24</f>
        <v>29</v>
      </c>
      <c r="N24" s="22">
        <v>21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3</v>
      </c>
      <c r="G25" s="22">
        <v>0</v>
      </c>
      <c r="H25" s="22">
        <f t="shared" si="4"/>
        <v>3</v>
      </c>
      <c r="I25" s="23"/>
      <c r="J25" s="24">
        <f t="shared" si="5"/>
        <v>3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2</v>
      </c>
      <c r="G26" s="22">
        <v>0</v>
      </c>
      <c r="H26" s="22">
        <f t="shared" si="4"/>
        <v>2</v>
      </c>
      <c r="I26" s="23"/>
      <c r="J26" s="24">
        <f t="shared" si="5"/>
        <v>2</v>
      </c>
      <c r="K26" s="22">
        <v>0</v>
      </c>
      <c r="L26" s="22">
        <v>1</v>
      </c>
      <c r="M26" s="22">
        <f t="shared" si="6"/>
        <v>1</v>
      </c>
      <c r="N26" s="22">
        <v>3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2</v>
      </c>
      <c r="G27" s="22">
        <v>0</v>
      </c>
      <c r="H27" s="22">
        <f t="shared" si="4"/>
        <v>2</v>
      </c>
      <c r="I27" s="23"/>
      <c r="J27" s="24">
        <f t="shared" si="5"/>
        <v>2</v>
      </c>
      <c r="K27" s="22">
        <v>1</v>
      </c>
      <c r="L27" s="22">
        <v>0</v>
      </c>
      <c r="M27" s="22">
        <f t="shared" si="6"/>
        <v>1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3</v>
      </c>
      <c r="G28" s="22">
        <v>0</v>
      </c>
      <c r="H28" s="22">
        <f t="shared" si="4"/>
        <v>3</v>
      </c>
      <c r="I28" s="23"/>
      <c r="J28" s="24">
        <f t="shared" si="5"/>
        <v>3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5</v>
      </c>
      <c r="G29" s="22">
        <v>0</v>
      </c>
      <c r="H29" s="22">
        <f t="shared" si="4"/>
        <v>5</v>
      </c>
      <c r="I29" s="23"/>
      <c r="J29" s="24">
        <f t="shared" si="5"/>
        <v>5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2</v>
      </c>
      <c r="G30" s="22">
        <v>0</v>
      </c>
      <c r="H30" s="22">
        <f t="shared" si="4"/>
        <v>2</v>
      </c>
      <c r="I30" s="23"/>
      <c r="J30" s="24">
        <f t="shared" si="5"/>
        <v>2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6</v>
      </c>
      <c r="G31" s="22">
        <v>0</v>
      </c>
      <c r="H31" s="22">
        <f t="shared" si="4"/>
        <v>6</v>
      </c>
      <c r="I31" s="23"/>
      <c r="J31" s="24">
        <f t="shared" si="5"/>
        <v>6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4</v>
      </c>
      <c r="G32" s="22">
        <v>0</v>
      </c>
      <c r="H32" s="22">
        <f t="shared" si="4"/>
        <v>4</v>
      </c>
      <c r="I32" s="23"/>
      <c r="J32" s="24">
        <f t="shared" si="5"/>
        <v>4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</v>
      </c>
      <c r="G33" s="22">
        <v>0</v>
      </c>
      <c r="H33" s="22">
        <f t="shared" si="4"/>
        <v>1</v>
      </c>
      <c r="I33" s="23"/>
      <c r="J33" s="24">
        <f t="shared" si="5"/>
        <v>1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0</v>
      </c>
      <c r="H34" s="22">
        <f t="shared" si="4"/>
        <v>0</v>
      </c>
      <c r="I34" s="23"/>
      <c r="J34" s="24">
        <f t="shared" si="5"/>
        <v>0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0</v>
      </c>
      <c r="H35" s="22">
        <f t="shared" si="4"/>
        <v>0</v>
      </c>
      <c r="I35" s="23"/>
      <c r="J35" s="24">
        <f t="shared" si="5"/>
        <v>0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0</v>
      </c>
      <c r="H36" s="22">
        <f t="shared" si="4"/>
        <v>0</v>
      </c>
      <c r="I36" s="22">
        <v>3</v>
      </c>
      <c r="J36" s="24">
        <f t="shared" si="5"/>
        <v>3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206</v>
      </c>
      <c r="G37" s="28">
        <f t="shared" si="7"/>
        <v>0</v>
      </c>
      <c r="H37" s="28">
        <f t="shared" si="7"/>
        <v>206</v>
      </c>
      <c r="I37" s="28">
        <f t="shared" si="7"/>
        <v>3</v>
      </c>
      <c r="J37" s="28">
        <f t="shared" si="7"/>
        <v>209</v>
      </c>
      <c r="K37" s="28">
        <f t="shared" si="7"/>
        <v>19</v>
      </c>
      <c r="L37" s="28">
        <f t="shared" si="7"/>
        <v>12</v>
      </c>
      <c r="M37" s="28">
        <f t="shared" si="7"/>
        <v>31</v>
      </c>
      <c r="N37" s="28">
        <f t="shared" si="7"/>
        <v>24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2</v>
      </c>
      <c r="L52" s="22">
        <v>2</v>
      </c>
      <c r="M52" s="22">
        <f>K52+L52</f>
        <v>4</v>
      </c>
      <c r="N52" s="22">
        <v>2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350</v>
      </c>
      <c r="G53" s="28">
        <f t="shared" si="12"/>
        <v>0</v>
      </c>
      <c r="H53" s="28">
        <f t="shared" si="12"/>
        <v>350</v>
      </c>
      <c r="I53" s="28">
        <f t="shared" si="12"/>
        <v>3</v>
      </c>
      <c r="J53" s="28">
        <f t="shared" si="12"/>
        <v>353</v>
      </c>
      <c r="K53" s="28">
        <f t="shared" si="12"/>
        <v>57</v>
      </c>
      <c r="L53" s="28">
        <f t="shared" si="12"/>
        <v>29</v>
      </c>
      <c r="M53" s="28">
        <f t="shared" si="12"/>
        <v>86</v>
      </c>
      <c r="N53" s="28">
        <f t="shared" si="12"/>
        <v>42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91"/>
      <c r="B1" s="8" t="s">
        <v>0</v>
      </c>
      <c r="C1" s="8"/>
      <c r="D1" s="8"/>
      <c r="E1" s="8"/>
      <c r="F1" s="91"/>
      <c r="G1" s="91"/>
      <c r="H1" s="91"/>
      <c r="I1" s="91"/>
      <c r="J1" s="91"/>
      <c r="K1" s="91"/>
      <c r="L1" s="91"/>
      <c r="M1" s="91"/>
      <c r="N1" s="91"/>
      <c r="O1" s="91"/>
    </row>
    <row r="2" spans="1:15" ht="30" customHeight="1">
      <c r="A2" s="91"/>
      <c r="B2" s="8" t="s">
        <v>1</v>
      </c>
      <c r="C2" s="8"/>
      <c r="D2" s="8"/>
      <c r="E2" s="8"/>
      <c r="F2" s="92" t="s">
        <v>44</v>
      </c>
      <c r="G2" s="91"/>
      <c r="H2" s="91"/>
      <c r="I2" s="91"/>
      <c r="J2" s="91"/>
      <c r="K2" s="91"/>
      <c r="L2" s="91"/>
      <c r="M2" s="91"/>
      <c r="N2" s="91"/>
      <c r="O2" s="91"/>
    </row>
    <row r="3" spans="1:15" ht="30" customHeight="1">
      <c r="A3" s="91"/>
      <c r="B3" s="8" t="s">
        <v>2</v>
      </c>
      <c r="C3" s="8"/>
      <c r="D3" s="8"/>
      <c r="E3" s="8"/>
      <c r="F3" s="93" t="s">
        <v>36</v>
      </c>
      <c r="G3" s="91"/>
      <c r="H3" s="91"/>
      <c r="I3" s="91"/>
      <c r="J3" s="91"/>
      <c r="K3" s="91"/>
      <c r="L3" s="91"/>
      <c r="M3" s="91"/>
      <c r="N3" s="91"/>
      <c r="O3" s="91"/>
    </row>
    <row r="4" spans="1:15" ht="30" customHeight="1">
      <c r="A4" s="91"/>
      <c r="B4" s="8" t="s">
        <v>4</v>
      </c>
      <c r="C4" s="8"/>
      <c r="D4" s="8"/>
      <c r="E4" s="8"/>
      <c r="F4" s="94" t="s">
        <v>45</v>
      </c>
      <c r="G4" s="93">
        <v>2020</v>
      </c>
      <c r="H4" s="91"/>
      <c r="I4" s="91"/>
      <c r="J4" s="91"/>
      <c r="K4" s="91"/>
      <c r="L4" s="91"/>
      <c r="M4" s="91"/>
      <c r="N4" s="91"/>
      <c r="O4" s="91"/>
    </row>
    <row r="5" spans="1:15" ht="39.75" customHeight="1">
      <c r="A5" s="91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91"/>
    </row>
    <row r="6" spans="1:15" ht="30" customHeight="1">
      <c r="A6" s="91"/>
      <c r="B6" s="95" t="s">
        <v>6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 ht="24.75" customHeight="1">
      <c r="A7" s="96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96"/>
    </row>
    <row r="8" spans="1:15" ht="24.75" customHeight="1">
      <c r="A8" s="96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96"/>
    </row>
    <row r="9" spans="1:15" ht="24.75" customHeight="1">
      <c r="A9" s="96"/>
      <c r="B9" s="11"/>
      <c r="C9" s="11"/>
      <c r="D9" s="11"/>
      <c r="E9" s="11"/>
      <c r="F9" s="97" t="s">
        <v>13</v>
      </c>
      <c r="G9" s="97" t="s">
        <v>14</v>
      </c>
      <c r="H9" s="97" t="s">
        <v>15</v>
      </c>
      <c r="I9" s="11"/>
      <c r="J9" s="11"/>
      <c r="K9" s="11"/>
      <c r="L9" s="11"/>
      <c r="M9" s="11"/>
      <c r="N9" s="11"/>
      <c r="O9" s="96"/>
    </row>
    <row r="10" spans="1:15" ht="24.75" customHeight="1">
      <c r="A10" s="98"/>
      <c r="B10" s="99"/>
      <c r="C10" s="2" t="s">
        <v>49</v>
      </c>
      <c r="D10" s="100"/>
      <c r="E10" s="97">
        <v>13</v>
      </c>
      <c r="F10" s="101">
        <v>250</v>
      </c>
      <c r="G10" s="101">
        <v>0</v>
      </c>
      <c r="H10" s="101">
        <f t="shared" ref="H10:H22" si="0">F10+G10</f>
        <v>250</v>
      </c>
      <c r="I10" s="102"/>
      <c r="J10" s="103">
        <f t="shared" ref="J10:J22" si="1">H10+I10</f>
        <v>250</v>
      </c>
      <c r="K10" s="101">
        <v>94</v>
      </c>
      <c r="L10" s="101">
        <v>18</v>
      </c>
      <c r="M10" s="101">
        <f t="shared" ref="M10:M22" si="2">K10+L10</f>
        <v>112</v>
      </c>
      <c r="N10" s="101">
        <v>19</v>
      </c>
      <c r="O10" s="96"/>
    </row>
    <row r="11" spans="1:15" ht="24.75" customHeight="1">
      <c r="A11" s="98"/>
      <c r="B11" s="104"/>
      <c r="C11" s="3"/>
      <c r="D11" s="100"/>
      <c r="E11" s="97">
        <v>12</v>
      </c>
      <c r="F11" s="101">
        <v>0</v>
      </c>
      <c r="G11" s="101">
        <v>0</v>
      </c>
      <c r="H11" s="101">
        <f t="shared" si="0"/>
        <v>0</v>
      </c>
      <c r="I11" s="102"/>
      <c r="J11" s="103">
        <f t="shared" si="1"/>
        <v>0</v>
      </c>
      <c r="K11" s="101">
        <v>2</v>
      </c>
      <c r="L11" s="101">
        <v>0</v>
      </c>
      <c r="M11" s="101">
        <f t="shared" si="2"/>
        <v>2</v>
      </c>
      <c r="N11" s="101">
        <v>0</v>
      </c>
      <c r="O11" s="96"/>
    </row>
    <row r="12" spans="1:15" ht="24.75" customHeight="1">
      <c r="A12" s="98"/>
      <c r="B12" s="104" t="s">
        <v>50</v>
      </c>
      <c r="C12" s="1"/>
      <c r="D12" s="106" t="s">
        <v>51</v>
      </c>
      <c r="E12" s="97">
        <v>11</v>
      </c>
      <c r="F12" s="101">
        <v>1</v>
      </c>
      <c r="G12" s="101">
        <v>0</v>
      </c>
      <c r="H12" s="101">
        <f t="shared" si="0"/>
        <v>1</v>
      </c>
      <c r="I12" s="102"/>
      <c r="J12" s="103">
        <f t="shared" si="1"/>
        <v>1</v>
      </c>
      <c r="K12" s="101">
        <v>2</v>
      </c>
      <c r="L12" s="101">
        <v>0</v>
      </c>
      <c r="M12" s="101">
        <f t="shared" si="2"/>
        <v>2</v>
      </c>
      <c r="N12" s="101">
        <v>0</v>
      </c>
      <c r="O12" s="96"/>
    </row>
    <row r="13" spans="1:15" ht="24.75" customHeight="1">
      <c r="A13" s="98"/>
      <c r="B13" s="104" t="s">
        <v>52</v>
      </c>
      <c r="C13" s="2" t="s">
        <v>53</v>
      </c>
      <c r="D13" s="106" t="s">
        <v>54</v>
      </c>
      <c r="E13" s="97">
        <v>10</v>
      </c>
      <c r="F13" s="101">
        <v>4</v>
      </c>
      <c r="G13" s="101">
        <v>0</v>
      </c>
      <c r="H13" s="101">
        <f t="shared" si="0"/>
        <v>4</v>
      </c>
      <c r="I13" s="102"/>
      <c r="J13" s="103">
        <f t="shared" si="1"/>
        <v>4</v>
      </c>
      <c r="K13" s="101">
        <v>0</v>
      </c>
      <c r="L13" s="101">
        <v>0</v>
      </c>
      <c r="M13" s="101">
        <f t="shared" si="2"/>
        <v>0</v>
      </c>
      <c r="N13" s="101">
        <v>0</v>
      </c>
      <c r="O13" s="96"/>
    </row>
    <row r="14" spans="1:15" ht="24.75" customHeight="1">
      <c r="A14" s="98"/>
      <c r="B14" s="104" t="s">
        <v>50</v>
      </c>
      <c r="C14" s="3"/>
      <c r="D14" s="106" t="s">
        <v>55</v>
      </c>
      <c r="E14" s="97">
        <v>9</v>
      </c>
      <c r="F14" s="101">
        <v>9</v>
      </c>
      <c r="G14" s="101">
        <v>0</v>
      </c>
      <c r="H14" s="101">
        <f t="shared" si="0"/>
        <v>9</v>
      </c>
      <c r="I14" s="102"/>
      <c r="J14" s="103">
        <f t="shared" si="1"/>
        <v>9</v>
      </c>
      <c r="K14" s="101">
        <v>1</v>
      </c>
      <c r="L14" s="101">
        <v>0</v>
      </c>
      <c r="M14" s="101">
        <f t="shared" si="2"/>
        <v>1</v>
      </c>
      <c r="N14" s="101">
        <v>0</v>
      </c>
      <c r="O14" s="96"/>
    </row>
    <row r="15" spans="1:15" ht="24.75" customHeight="1">
      <c r="A15" s="98"/>
      <c r="B15" s="104" t="s">
        <v>56</v>
      </c>
      <c r="C15" s="3"/>
      <c r="D15" s="106" t="s">
        <v>57</v>
      </c>
      <c r="E15" s="97">
        <v>8</v>
      </c>
      <c r="F15" s="101">
        <v>5</v>
      </c>
      <c r="G15" s="101">
        <v>0</v>
      </c>
      <c r="H15" s="101">
        <f t="shared" si="0"/>
        <v>5</v>
      </c>
      <c r="I15" s="102"/>
      <c r="J15" s="103">
        <f t="shared" si="1"/>
        <v>5</v>
      </c>
      <c r="K15" s="101">
        <v>1</v>
      </c>
      <c r="L15" s="101">
        <v>0</v>
      </c>
      <c r="M15" s="101">
        <f t="shared" si="2"/>
        <v>1</v>
      </c>
      <c r="N15" s="101">
        <v>0</v>
      </c>
      <c r="O15" s="96"/>
    </row>
    <row r="16" spans="1:15" ht="24.75" customHeight="1">
      <c r="A16" s="98"/>
      <c r="B16" s="104" t="s">
        <v>58</v>
      </c>
      <c r="C16" s="3"/>
      <c r="D16" s="106" t="s">
        <v>59</v>
      </c>
      <c r="E16" s="97">
        <v>7</v>
      </c>
      <c r="F16" s="101">
        <v>12</v>
      </c>
      <c r="G16" s="101">
        <v>0</v>
      </c>
      <c r="H16" s="101">
        <f t="shared" si="0"/>
        <v>12</v>
      </c>
      <c r="I16" s="102"/>
      <c r="J16" s="103">
        <f t="shared" si="1"/>
        <v>12</v>
      </c>
      <c r="K16" s="101">
        <v>0</v>
      </c>
      <c r="L16" s="101">
        <v>1</v>
      </c>
      <c r="M16" s="101">
        <f t="shared" si="2"/>
        <v>1</v>
      </c>
      <c r="N16" s="101">
        <v>1</v>
      </c>
      <c r="O16" s="96"/>
    </row>
    <row r="17" spans="1:15" ht="24.75" customHeight="1">
      <c r="A17" s="98"/>
      <c r="B17" s="104" t="s">
        <v>51</v>
      </c>
      <c r="C17" s="1"/>
      <c r="D17" s="106" t="s">
        <v>58</v>
      </c>
      <c r="E17" s="97">
        <v>6</v>
      </c>
      <c r="F17" s="101">
        <v>10</v>
      </c>
      <c r="G17" s="101">
        <v>0</v>
      </c>
      <c r="H17" s="101">
        <f t="shared" si="0"/>
        <v>10</v>
      </c>
      <c r="I17" s="102"/>
      <c r="J17" s="103">
        <f t="shared" si="1"/>
        <v>10</v>
      </c>
      <c r="K17" s="101">
        <v>0</v>
      </c>
      <c r="L17" s="101">
        <v>0</v>
      </c>
      <c r="M17" s="101">
        <f t="shared" si="2"/>
        <v>0</v>
      </c>
      <c r="N17" s="101">
        <v>0</v>
      </c>
      <c r="O17" s="96"/>
    </row>
    <row r="18" spans="1:15" ht="24.75" customHeight="1">
      <c r="A18" s="98"/>
      <c r="B18" s="104" t="s">
        <v>60</v>
      </c>
      <c r="C18" s="2" t="s">
        <v>50</v>
      </c>
      <c r="D18" s="106" t="s">
        <v>61</v>
      </c>
      <c r="E18" s="97">
        <v>5</v>
      </c>
      <c r="F18" s="101">
        <v>1</v>
      </c>
      <c r="G18" s="101">
        <v>0</v>
      </c>
      <c r="H18" s="101">
        <f t="shared" si="0"/>
        <v>1</v>
      </c>
      <c r="I18" s="102"/>
      <c r="J18" s="103">
        <f t="shared" si="1"/>
        <v>1</v>
      </c>
      <c r="K18" s="101">
        <v>0</v>
      </c>
      <c r="L18" s="101">
        <v>0</v>
      </c>
      <c r="M18" s="101">
        <f t="shared" si="2"/>
        <v>0</v>
      </c>
      <c r="N18" s="101">
        <v>0</v>
      </c>
      <c r="O18" s="96"/>
    </row>
    <row r="19" spans="1:15" ht="24.75" customHeight="1">
      <c r="A19" s="98"/>
      <c r="B19" s="104" t="s">
        <v>50</v>
      </c>
      <c r="C19" s="3"/>
      <c r="D19" s="106" t="s">
        <v>59</v>
      </c>
      <c r="E19" s="97">
        <v>4</v>
      </c>
      <c r="F19" s="101">
        <v>13</v>
      </c>
      <c r="G19" s="101">
        <v>0</v>
      </c>
      <c r="H19" s="101">
        <f t="shared" si="0"/>
        <v>13</v>
      </c>
      <c r="I19" s="102"/>
      <c r="J19" s="103">
        <f t="shared" si="1"/>
        <v>13</v>
      </c>
      <c r="K19" s="101">
        <v>0</v>
      </c>
      <c r="L19" s="101">
        <v>1</v>
      </c>
      <c r="M19" s="101">
        <f t="shared" si="2"/>
        <v>1</v>
      </c>
      <c r="N19" s="101">
        <v>1</v>
      </c>
      <c r="O19" s="96"/>
    </row>
    <row r="20" spans="1:15" ht="24.75" customHeight="1">
      <c r="A20" s="98"/>
      <c r="B20" s="104"/>
      <c r="C20" s="3"/>
      <c r="D20" s="100"/>
      <c r="E20" s="97">
        <v>3</v>
      </c>
      <c r="F20" s="101">
        <v>0</v>
      </c>
      <c r="G20" s="101">
        <v>11</v>
      </c>
      <c r="H20" s="101">
        <f t="shared" si="0"/>
        <v>11</v>
      </c>
      <c r="I20" s="102"/>
      <c r="J20" s="103">
        <f t="shared" si="1"/>
        <v>11</v>
      </c>
      <c r="K20" s="101">
        <v>0</v>
      </c>
      <c r="L20" s="101">
        <v>2</v>
      </c>
      <c r="M20" s="101">
        <f t="shared" si="2"/>
        <v>2</v>
      </c>
      <c r="N20" s="101">
        <v>3</v>
      </c>
      <c r="O20" s="96"/>
    </row>
    <row r="21" spans="1:15" ht="24.75" customHeight="1">
      <c r="A21" s="98"/>
      <c r="B21" s="104"/>
      <c r="C21" s="3"/>
      <c r="D21" s="100"/>
      <c r="E21" s="97">
        <v>2</v>
      </c>
      <c r="F21" s="101">
        <v>0</v>
      </c>
      <c r="G21" s="101">
        <v>1</v>
      </c>
      <c r="H21" s="101">
        <f t="shared" si="0"/>
        <v>1</v>
      </c>
      <c r="I21" s="102"/>
      <c r="J21" s="103">
        <f t="shared" si="1"/>
        <v>1</v>
      </c>
      <c r="K21" s="101">
        <v>0</v>
      </c>
      <c r="L21" s="101">
        <v>0</v>
      </c>
      <c r="M21" s="101">
        <f t="shared" si="2"/>
        <v>0</v>
      </c>
      <c r="N21" s="101">
        <v>0</v>
      </c>
      <c r="O21" s="96"/>
    </row>
    <row r="22" spans="1:15" ht="24.75" customHeight="1">
      <c r="A22" s="98"/>
      <c r="B22" s="105"/>
      <c r="C22" s="1"/>
      <c r="D22" s="100"/>
      <c r="E22" s="99">
        <v>1</v>
      </c>
      <c r="F22" s="101">
        <v>0</v>
      </c>
      <c r="G22" s="101">
        <v>11</v>
      </c>
      <c r="H22" s="101">
        <f t="shared" si="0"/>
        <v>11</v>
      </c>
      <c r="I22" s="101">
        <v>5</v>
      </c>
      <c r="J22" s="103">
        <f t="shared" si="1"/>
        <v>16</v>
      </c>
      <c r="K22" s="101">
        <v>0</v>
      </c>
      <c r="L22" s="101">
        <v>0</v>
      </c>
      <c r="M22" s="101">
        <f t="shared" si="2"/>
        <v>0</v>
      </c>
      <c r="N22" s="101">
        <v>0</v>
      </c>
      <c r="O22" s="96"/>
    </row>
    <row r="23" spans="1:15" ht="24.75" customHeight="1">
      <c r="A23" s="98"/>
      <c r="B23" s="5" t="s">
        <v>62</v>
      </c>
      <c r="C23" s="9"/>
      <c r="D23" s="9"/>
      <c r="E23" s="9"/>
      <c r="F23" s="107">
        <f t="shared" ref="F23:N23" si="3">SUM(F10:F22)</f>
        <v>305</v>
      </c>
      <c r="G23" s="107">
        <f t="shared" si="3"/>
        <v>23</v>
      </c>
      <c r="H23" s="107">
        <f t="shared" si="3"/>
        <v>328</v>
      </c>
      <c r="I23" s="107">
        <f t="shared" si="3"/>
        <v>5</v>
      </c>
      <c r="J23" s="107">
        <f t="shared" si="3"/>
        <v>333</v>
      </c>
      <c r="K23" s="107">
        <f t="shared" si="3"/>
        <v>100</v>
      </c>
      <c r="L23" s="107">
        <f t="shared" si="3"/>
        <v>22</v>
      </c>
      <c r="M23" s="107">
        <f t="shared" si="3"/>
        <v>122</v>
      </c>
      <c r="N23" s="107">
        <f t="shared" si="3"/>
        <v>24</v>
      </c>
      <c r="O23" s="96"/>
    </row>
    <row r="24" spans="1:15" ht="24.75" customHeight="1">
      <c r="A24" s="98"/>
      <c r="B24" s="104"/>
      <c r="C24" s="2" t="s">
        <v>49</v>
      </c>
      <c r="D24" s="106"/>
      <c r="E24" s="105">
        <v>13</v>
      </c>
      <c r="F24" s="101">
        <v>354</v>
      </c>
      <c r="G24" s="101">
        <v>0</v>
      </c>
      <c r="H24" s="101">
        <f t="shared" ref="H24:H36" si="4">F24+G24</f>
        <v>354</v>
      </c>
      <c r="I24" s="102"/>
      <c r="J24" s="103">
        <f t="shared" ref="J24:J36" si="5">H24+I24</f>
        <v>354</v>
      </c>
      <c r="K24" s="101">
        <v>83</v>
      </c>
      <c r="L24" s="101">
        <v>23</v>
      </c>
      <c r="M24" s="101">
        <f t="shared" ref="M24:M36" si="6">K24+L24</f>
        <v>106</v>
      </c>
      <c r="N24" s="101">
        <v>27</v>
      </c>
      <c r="O24" s="96"/>
    </row>
    <row r="25" spans="1:15" ht="24.75" customHeight="1">
      <c r="A25" s="98"/>
      <c r="B25" s="104"/>
      <c r="C25" s="3"/>
      <c r="D25" s="106"/>
      <c r="E25" s="97">
        <v>12</v>
      </c>
      <c r="F25" s="101">
        <v>3</v>
      </c>
      <c r="G25" s="101">
        <v>0</v>
      </c>
      <c r="H25" s="101">
        <f t="shared" si="4"/>
        <v>3</v>
      </c>
      <c r="I25" s="102"/>
      <c r="J25" s="103">
        <f t="shared" si="5"/>
        <v>3</v>
      </c>
      <c r="K25" s="101">
        <v>1</v>
      </c>
      <c r="L25" s="101">
        <v>0</v>
      </c>
      <c r="M25" s="101">
        <f t="shared" si="6"/>
        <v>1</v>
      </c>
      <c r="N25" s="101">
        <v>0</v>
      </c>
      <c r="O25" s="96"/>
    </row>
    <row r="26" spans="1:15" ht="24.75" customHeight="1">
      <c r="A26" s="98"/>
      <c r="B26" s="104" t="s">
        <v>60</v>
      </c>
      <c r="C26" s="1"/>
      <c r="D26" s="106"/>
      <c r="E26" s="97">
        <v>11</v>
      </c>
      <c r="F26" s="101">
        <v>1</v>
      </c>
      <c r="G26" s="101">
        <v>0</v>
      </c>
      <c r="H26" s="101">
        <f t="shared" si="4"/>
        <v>1</v>
      </c>
      <c r="I26" s="102"/>
      <c r="J26" s="103">
        <f t="shared" si="5"/>
        <v>1</v>
      </c>
      <c r="K26" s="101">
        <v>1</v>
      </c>
      <c r="L26" s="101">
        <v>0</v>
      </c>
      <c r="M26" s="101">
        <f t="shared" si="6"/>
        <v>1</v>
      </c>
      <c r="N26" s="101">
        <v>0</v>
      </c>
      <c r="O26" s="96"/>
    </row>
    <row r="27" spans="1:15" ht="24.75" customHeight="1">
      <c r="A27" s="98"/>
      <c r="B27" s="104" t="s">
        <v>63</v>
      </c>
      <c r="C27" s="2" t="s">
        <v>53</v>
      </c>
      <c r="D27" s="106" t="s">
        <v>64</v>
      </c>
      <c r="E27" s="97">
        <v>10</v>
      </c>
      <c r="F27" s="101">
        <v>1</v>
      </c>
      <c r="G27" s="101">
        <v>0</v>
      </c>
      <c r="H27" s="101">
        <f t="shared" si="4"/>
        <v>1</v>
      </c>
      <c r="I27" s="102"/>
      <c r="J27" s="103">
        <f t="shared" si="5"/>
        <v>1</v>
      </c>
      <c r="K27" s="101">
        <v>1</v>
      </c>
      <c r="L27" s="101">
        <v>0</v>
      </c>
      <c r="M27" s="101">
        <f t="shared" si="6"/>
        <v>1</v>
      </c>
      <c r="N27" s="101">
        <v>0</v>
      </c>
      <c r="O27" s="96"/>
    </row>
    <row r="28" spans="1:15" ht="24.75" customHeight="1">
      <c r="A28" s="98"/>
      <c r="B28" s="104" t="s">
        <v>49</v>
      </c>
      <c r="C28" s="3"/>
      <c r="D28" s="106" t="s">
        <v>63</v>
      </c>
      <c r="E28" s="97">
        <v>9</v>
      </c>
      <c r="F28" s="101">
        <v>13</v>
      </c>
      <c r="G28" s="101">
        <v>0</v>
      </c>
      <c r="H28" s="101">
        <f t="shared" si="4"/>
        <v>13</v>
      </c>
      <c r="I28" s="102"/>
      <c r="J28" s="103">
        <f t="shared" si="5"/>
        <v>13</v>
      </c>
      <c r="K28" s="101">
        <v>1</v>
      </c>
      <c r="L28" s="101">
        <v>0</v>
      </c>
      <c r="M28" s="101">
        <f t="shared" si="6"/>
        <v>1</v>
      </c>
      <c r="N28" s="101">
        <v>0</v>
      </c>
      <c r="O28" s="96"/>
    </row>
    <row r="29" spans="1:15" ht="24.75" customHeight="1">
      <c r="A29" s="98"/>
      <c r="B29" s="104" t="s">
        <v>52</v>
      </c>
      <c r="C29" s="3"/>
      <c r="D29" s="106" t="s">
        <v>65</v>
      </c>
      <c r="E29" s="97">
        <v>8</v>
      </c>
      <c r="F29" s="101">
        <v>3</v>
      </c>
      <c r="G29" s="101">
        <v>0</v>
      </c>
      <c r="H29" s="101">
        <f t="shared" si="4"/>
        <v>3</v>
      </c>
      <c r="I29" s="102"/>
      <c r="J29" s="103">
        <f t="shared" si="5"/>
        <v>3</v>
      </c>
      <c r="K29" s="101">
        <v>1</v>
      </c>
      <c r="L29" s="101">
        <v>0</v>
      </c>
      <c r="M29" s="101">
        <f t="shared" si="6"/>
        <v>1</v>
      </c>
      <c r="N29" s="101">
        <v>0</v>
      </c>
      <c r="O29" s="96"/>
    </row>
    <row r="30" spans="1:15" ht="24.75" customHeight="1">
      <c r="A30" s="98"/>
      <c r="B30" s="104" t="s">
        <v>58</v>
      </c>
      <c r="C30" s="3"/>
      <c r="D30" s="106" t="s">
        <v>58</v>
      </c>
      <c r="E30" s="97">
        <v>7</v>
      </c>
      <c r="F30" s="101">
        <v>11</v>
      </c>
      <c r="G30" s="101">
        <v>0</v>
      </c>
      <c r="H30" s="101">
        <f t="shared" si="4"/>
        <v>11</v>
      </c>
      <c r="I30" s="102"/>
      <c r="J30" s="103">
        <f t="shared" si="5"/>
        <v>11</v>
      </c>
      <c r="K30" s="101">
        <v>1</v>
      </c>
      <c r="L30" s="101">
        <v>0</v>
      </c>
      <c r="M30" s="101">
        <f t="shared" si="6"/>
        <v>1</v>
      </c>
      <c r="N30" s="101">
        <v>0</v>
      </c>
      <c r="O30" s="96"/>
    </row>
    <row r="31" spans="1:15" ht="24.75" customHeight="1">
      <c r="A31" s="98"/>
      <c r="B31" s="104" t="s">
        <v>49</v>
      </c>
      <c r="C31" s="1"/>
      <c r="D31" s="106" t="s">
        <v>61</v>
      </c>
      <c r="E31" s="97">
        <v>6</v>
      </c>
      <c r="F31" s="101">
        <v>8</v>
      </c>
      <c r="G31" s="101">
        <v>0</v>
      </c>
      <c r="H31" s="101">
        <f t="shared" si="4"/>
        <v>8</v>
      </c>
      <c r="I31" s="102"/>
      <c r="J31" s="103">
        <f t="shared" si="5"/>
        <v>8</v>
      </c>
      <c r="K31" s="101">
        <v>0</v>
      </c>
      <c r="L31" s="101">
        <v>0</v>
      </c>
      <c r="M31" s="101">
        <f t="shared" si="6"/>
        <v>0</v>
      </c>
      <c r="N31" s="101">
        <v>0</v>
      </c>
      <c r="O31" s="96"/>
    </row>
    <row r="32" spans="1:15" ht="24.75" customHeight="1">
      <c r="A32" s="98"/>
      <c r="B32" s="104" t="s">
        <v>61</v>
      </c>
      <c r="C32" s="2" t="s">
        <v>50</v>
      </c>
      <c r="D32" s="106"/>
      <c r="E32" s="97">
        <v>5</v>
      </c>
      <c r="F32" s="101">
        <v>2</v>
      </c>
      <c r="G32" s="101">
        <v>0</v>
      </c>
      <c r="H32" s="101">
        <f t="shared" si="4"/>
        <v>2</v>
      </c>
      <c r="I32" s="102"/>
      <c r="J32" s="103">
        <f t="shared" si="5"/>
        <v>2</v>
      </c>
      <c r="K32" s="101">
        <v>0</v>
      </c>
      <c r="L32" s="101">
        <v>0</v>
      </c>
      <c r="M32" s="101">
        <f t="shared" si="6"/>
        <v>0</v>
      </c>
      <c r="N32" s="101">
        <v>0</v>
      </c>
      <c r="O32" s="96"/>
    </row>
    <row r="33" spans="1:15" ht="24.75" customHeight="1">
      <c r="A33" s="98"/>
      <c r="B33" s="104"/>
      <c r="C33" s="3"/>
      <c r="D33" s="106"/>
      <c r="E33" s="97">
        <v>4</v>
      </c>
      <c r="F33" s="101">
        <v>11</v>
      </c>
      <c r="G33" s="101">
        <v>0</v>
      </c>
      <c r="H33" s="101">
        <f t="shared" si="4"/>
        <v>11</v>
      </c>
      <c r="I33" s="102"/>
      <c r="J33" s="103">
        <f t="shared" si="5"/>
        <v>11</v>
      </c>
      <c r="K33" s="101">
        <v>1</v>
      </c>
      <c r="L33" s="101">
        <v>0</v>
      </c>
      <c r="M33" s="101">
        <f t="shared" si="6"/>
        <v>1</v>
      </c>
      <c r="N33" s="101">
        <v>0</v>
      </c>
      <c r="O33" s="96"/>
    </row>
    <row r="34" spans="1:15" ht="24.75" customHeight="1">
      <c r="A34" s="98"/>
      <c r="B34" s="104"/>
      <c r="C34" s="3"/>
      <c r="D34" s="106"/>
      <c r="E34" s="97">
        <v>3</v>
      </c>
      <c r="F34" s="101">
        <v>0</v>
      </c>
      <c r="G34" s="101">
        <v>23</v>
      </c>
      <c r="H34" s="101">
        <f t="shared" si="4"/>
        <v>23</v>
      </c>
      <c r="I34" s="102"/>
      <c r="J34" s="103">
        <f t="shared" si="5"/>
        <v>23</v>
      </c>
      <c r="K34" s="101">
        <v>0</v>
      </c>
      <c r="L34" s="101">
        <v>0</v>
      </c>
      <c r="M34" s="101">
        <f t="shared" si="6"/>
        <v>0</v>
      </c>
      <c r="N34" s="101">
        <v>0</v>
      </c>
      <c r="O34" s="96"/>
    </row>
    <row r="35" spans="1:15" ht="24.75" customHeight="1">
      <c r="A35" s="98"/>
      <c r="B35" s="104"/>
      <c r="C35" s="3"/>
      <c r="D35" s="106"/>
      <c r="E35" s="97">
        <v>2</v>
      </c>
      <c r="F35" s="101">
        <v>0</v>
      </c>
      <c r="G35" s="101">
        <v>5</v>
      </c>
      <c r="H35" s="101">
        <f t="shared" si="4"/>
        <v>5</v>
      </c>
      <c r="I35" s="102"/>
      <c r="J35" s="103">
        <f t="shared" si="5"/>
        <v>5</v>
      </c>
      <c r="K35" s="101">
        <v>0</v>
      </c>
      <c r="L35" s="101">
        <v>1</v>
      </c>
      <c r="M35" s="101">
        <f t="shared" si="6"/>
        <v>1</v>
      </c>
      <c r="N35" s="101">
        <v>1</v>
      </c>
      <c r="O35" s="96"/>
    </row>
    <row r="36" spans="1:15" ht="24.75" customHeight="1">
      <c r="A36" s="98"/>
      <c r="B36" s="105"/>
      <c r="C36" s="1"/>
      <c r="D36" s="106"/>
      <c r="E36" s="99">
        <v>1</v>
      </c>
      <c r="F36" s="101">
        <v>0</v>
      </c>
      <c r="G36" s="101">
        <v>17</v>
      </c>
      <c r="H36" s="101">
        <f t="shared" si="4"/>
        <v>17</v>
      </c>
      <c r="I36" s="101">
        <v>10</v>
      </c>
      <c r="J36" s="103">
        <f t="shared" si="5"/>
        <v>27</v>
      </c>
      <c r="K36" s="101">
        <v>0</v>
      </c>
      <c r="L36" s="101">
        <v>1</v>
      </c>
      <c r="M36" s="101">
        <f t="shared" si="6"/>
        <v>1</v>
      </c>
      <c r="N36" s="101">
        <v>1</v>
      </c>
      <c r="O36" s="96"/>
    </row>
    <row r="37" spans="1:15" ht="24.75" customHeight="1">
      <c r="A37" s="98"/>
      <c r="B37" s="5" t="s">
        <v>66</v>
      </c>
      <c r="C37" s="9"/>
      <c r="D37" s="9"/>
      <c r="E37" s="9"/>
      <c r="F37" s="107">
        <f t="shared" ref="F37:N37" si="7">SUM(F24:F36)</f>
        <v>407</v>
      </c>
      <c r="G37" s="107">
        <f t="shared" si="7"/>
        <v>45</v>
      </c>
      <c r="H37" s="107">
        <f t="shared" si="7"/>
        <v>452</v>
      </c>
      <c r="I37" s="107">
        <f t="shared" si="7"/>
        <v>10</v>
      </c>
      <c r="J37" s="107">
        <f t="shared" si="7"/>
        <v>462</v>
      </c>
      <c r="K37" s="107">
        <f t="shared" si="7"/>
        <v>90</v>
      </c>
      <c r="L37" s="107">
        <f t="shared" si="7"/>
        <v>25</v>
      </c>
      <c r="M37" s="107">
        <f t="shared" si="7"/>
        <v>115</v>
      </c>
      <c r="N37" s="107">
        <f t="shared" si="7"/>
        <v>29</v>
      </c>
      <c r="O37" s="96"/>
    </row>
    <row r="38" spans="1:15" ht="24.75" customHeight="1">
      <c r="A38" s="98"/>
      <c r="B38" s="99"/>
      <c r="C38" s="2" t="s">
        <v>49</v>
      </c>
      <c r="D38" s="108"/>
      <c r="E38" s="97">
        <v>13</v>
      </c>
      <c r="F38" s="101">
        <v>0</v>
      </c>
      <c r="G38" s="101">
        <v>0</v>
      </c>
      <c r="H38" s="101">
        <f t="shared" ref="H38:H50" si="8">F38+G38</f>
        <v>0</v>
      </c>
      <c r="I38" s="102"/>
      <c r="J38" s="103">
        <f t="shared" ref="J38:J50" si="9">H38+I38</f>
        <v>0</v>
      </c>
      <c r="K38" s="101">
        <v>1</v>
      </c>
      <c r="L38" s="101">
        <v>0</v>
      </c>
      <c r="M38" s="101">
        <f t="shared" ref="M38:M50" si="10">K38+L38</f>
        <v>1</v>
      </c>
      <c r="N38" s="101">
        <v>0</v>
      </c>
      <c r="O38" s="96"/>
    </row>
    <row r="39" spans="1:15" ht="24.75" customHeight="1">
      <c r="A39" s="98"/>
      <c r="B39" s="104"/>
      <c r="C39" s="3"/>
      <c r="D39" s="106" t="s">
        <v>67</v>
      </c>
      <c r="E39" s="97">
        <v>12</v>
      </c>
      <c r="F39" s="101">
        <v>0</v>
      </c>
      <c r="G39" s="101">
        <v>0</v>
      </c>
      <c r="H39" s="101">
        <f t="shared" si="8"/>
        <v>0</v>
      </c>
      <c r="I39" s="102"/>
      <c r="J39" s="103">
        <f t="shared" si="9"/>
        <v>0</v>
      </c>
      <c r="K39" s="101">
        <v>0</v>
      </c>
      <c r="L39" s="101">
        <v>0</v>
      </c>
      <c r="M39" s="101">
        <f t="shared" si="10"/>
        <v>0</v>
      </c>
      <c r="N39" s="101">
        <v>0</v>
      </c>
      <c r="O39" s="96"/>
    </row>
    <row r="40" spans="1:15" ht="24.75" customHeight="1">
      <c r="A40" s="98"/>
      <c r="B40" s="104" t="s">
        <v>50</v>
      </c>
      <c r="C40" s="1"/>
      <c r="D40" s="106" t="s">
        <v>54</v>
      </c>
      <c r="E40" s="97">
        <v>11</v>
      </c>
      <c r="F40" s="101">
        <v>0</v>
      </c>
      <c r="G40" s="101">
        <v>0</v>
      </c>
      <c r="H40" s="101">
        <f t="shared" si="8"/>
        <v>0</v>
      </c>
      <c r="I40" s="102"/>
      <c r="J40" s="103">
        <f t="shared" si="9"/>
        <v>0</v>
      </c>
      <c r="K40" s="101">
        <v>0</v>
      </c>
      <c r="L40" s="101">
        <v>0</v>
      </c>
      <c r="M40" s="101">
        <f t="shared" si="10"/>
        <v>0</v>
      </c>
      <c r="N40" s="101">
        <v>0</v>
      </c>
      <c r="O40" s="96"/>
    </row>
    <row r="41" spans="1:15" ht="24.75" customHeight="1">
      <c r="A41" s="98"/>
      <c r="B41" s="104" t="s">
        <v>54</v>
      </c>
      <c r="C41" s="2" t="s">
        <v>53</v>
      </c>
      <c r="D41" s="106" t="s">
        <v>52</v>
      </c>
      <c r="E41" s="97">
        <v>10</v>
      </c>
      <c r="F41" s="101">
        <v>0</v>
      </c>
      <c r="G41" s="101">
        <v>0</v>
      </c>
      <c r="H41" s="101">
        <f t="shared" si="8"/>
        <v>0</v>
      </c>
      <c r="I41" s="102"/>
      <c r="J41" s="103">
        <f t="shared" si="9"/>
        <v>0</v>
      </c>
      <c r="K41" s="101">
        <v>0</v>
      </c>
      <c r="L41" s="101">
        <v>0</v>
      </c>
      <c r="M41" s="101">
        <f t="shared" si="10"/>
        <v>0</v>
      </c>
      <c r="N41" s="101">
        <v>0</v>
      </c>
      <c r="O41" s="96"/>
    </row>
    <row r="42" spans="1:15" ht="24.75" customHeight="1">
      <c r="A42" s="98"/>
      <c r="B42" s="104" t="s">
        <v>68</v>
      </c>
      <c r="C42" s="3"/>
      <c r="D42" s="106" t="s">
        <v>65</v>
      </c>
      <c r="E42" s="97">
        <v>9</v>
      </c>
      <c r="F42" s="101">
        <v>0</v>
      </c>
      <c r="G42" s="101">
        <v>0</v>
      </c>
      <c r="H42" s="101">
        <f t="shared" si="8"/>
        <v>0</v>
      </c>
      <c r="I42" s="102"/>
      <c r="J42" s="103">
        <f t="shared" si="9"/>
        <v>0</v>
      </c>
      <c r="K42" s="101">
        <v>0</v>
      </c>
      <c r="L42" s="101">
        <v>0</v>
      </c>
      <c r="M42" s="101">
        <f t="shared" si="10"/>
        <v>0</v>
      </c>
      <c r="N42" s="101">
        <v>0</v>
      </c>
      <c r="O42" s="96"/>
    </row>
    <row r="43" spans="1:15" ht="24.75" customHeight="1">
      <c r="A43" s="98"/>
      <c r="B43" s="104" t="s">
        <v>58</v>
      </c>
      <c r="C43" s="3"/>
      <c r="D43" s="106" t="s">
        <v>50</v>
      </c>
      <c r="E43" s="97">
        <v>8</v>
      </c>
      <c r="F43" s="101">
        <v>0</v>
      </c>
      <c r="G43" s="101">
        <v>0</v>
      </c>
      <c r="H43" s="101">
        <f t="shared" si="8"/>
        <v>0</v>
      </c>
      <c r="I43" s="102"/>
      <c r="J43" s="103">
        <f t="shared" si="9"/>
        <v>0</v>
      </c>
      <c r="K43" s="101">
        <v>0</v>
      </c>
      <c r="L43" s="101">
        <v>0</v>
      </c>
      <c r="M43" s="101">
        <f t="shared" si="10"/>
        <v>0</v>
      </c>
      <c r="N43" s="101">
        <v>0</v>
      </c>
      <c r="O43" s="96"/>
    </row>
    <row r="44" spans="1:15" ht="24.75" customHeight="1">
      <c r="A44" s="98"/>
      <c r="B44" s="104" t="s">
        <v>56</v>
      </c>
      <c r="C44" s="3"/>
      <c r="D44" s="106" t="s">
        <v>64</v>
      </c>
      <c r="E44" s="97">
        <v>7</v>
      </c>
      <c r="F44" s="101">
        <v>0</v>
      </c>
      <c r="G44" s="101">
        <v>0</v>
      </c>
      <c r="H44" s="101">
        <f t="shared" si="8"/>
        <v>0</v>
      </c>
      <c r="I44" s="102"/>
      <c r="J44" s="103">
        <f t="shared" si="9"/>
        <v>0</v>
      </c>
      <c r="K44" s="101">
        <v>0</v>
      </c>
      <c r="L44" s="101">
        <v>0</v>
      </c>
      <c r="M44" s="101">
        <f t="shared" si="10"/>
        <v>0</v>
      </c>
      <c r="N44" s="101">
        <v>0</v>
      </c>
      <c r="O44" s="96"/>
    </row>
    <row r="45" spans="1:15" ht="24.75" customHeight="1">
      <c r="A45" s="98"/>
      <c r="B45" s="104" t="s">
        <v>58</v>
      </c>
      <c r="C45" s="1"/>
      <c r="D45" s="106" t="s">
        <v>57</v>
      </c>
      <c r="E45" s="97">
        <v>6</v>
      </c>
      <c r="F45" s="101">
        <v>0</v>
      </c>
      <c r="G45" s="101">
        <v>0</v>
      </c>
      <c r="H45" s="101">
        <f t="shared" si="8"/>
        <v>0</v>
      </c>
      <c r="I45" s="102"/>
      <c r="J45" s="103">
        <f t="shared" si="9"/>
        <v>0</v>
      </c>
      <c r="K45" s="101">
        <v>0</v>
      </c>
      <c r="L45" s="101">
        <v>0</v>
      </c>
      <c r="M45" s="101">
        <f t="shared" si="10"/>
        <v>0</v>
      </c>
      <c r="N45" s="101">
        <v>0</v>
      </c>
      <c r="O45" s="96"/>
    </row>
    <row r="46" spans="1:15" ht="24.75" customHeight="1">
      <c r="A46" s="98"/>
      <c r="B46" s="104" t="s">
        <v>50</v>
      </c>
      <c r="C46" s="2" t="s">
        <v>50</v>
      </c>
      <c r="D46" s="106" t="s">
        <v>52</v>
      </c>
      <c r="E46" s="97">
        <v>5</v>
      </c>
      <c r="F46" s="101">
        <v>0</v>
      </c>
      <c r="G46" s="101">
        <v>0</v>
      </c>
      <c r="H46" s="101">
        <f t="shared" si="8"/>
        <v>0</v>
      </c>
      <c r="I46" s="102"/>
      <c r="J46" s="103">
        <f t="shared" si="9"/>
        <v>0</v>
      </c>
      <c r="K46" s="101">
        <v>0</v>
      </c>
      <c r="L46" s="101">
        <v>0</v>
      </c>
      <c r="M46" s="101">
        <f t="shared" si="10"/>
        <v>0</v>
      </c>
      <c r="N46" s="101">
        <v>0</v>
      </c>
      <c r="O46" s="96"/>
    </row>
    <row r="47" spans="1:15" ht="24.75" customHeight="1">
      <c r="A47" s="98"/>
      <c r="B47" s="104" t="s">
        <v>59</v>
      </c>
      <c r="C47" s="3"/>
      <c r="D47" s="106" t="s">
        <v>60</v>
      </c>
      <c r="E47" s="97">
        <v>4</v>
      </c>
      <c r="F47" s="101">
        <v>0</v>
      </c>
      <c r="G47" s="101">
        <v>0</v>
      </c>
      <c r="H47" s="101">
        <f t="shared" si="8"/>
        <v>0</v>
      </c>
      <c r="I47" s="102"/>
      <c r="J47" s="103">
        <f t="shared" si="9"/>
        <v>0</v>
      </c>
      <c r="K47" s="101">
        <v>0</v>
      </c>
      <c r="L47" s="101">
        <v>0</v>
      </c>
      <c r="M47" s="101">
        <f t="shared" si="10"/>
        <v>0</v>
      </c>
      <c r="N47" s="101">
        <v>0</v>
      </c>
      <c r="O47" s="96"/>
    </row>
    <row r="48" spans="1:15" ht="24.75" customHeight="1">
      <c r="A48" s="98"/>
      <c r="B48" s="104"/>
      <c r="C48" s="3"/>
      <c r="D48" s="106" t="s">
        <v>50</v>
      </c>
      <c r="E48" s="97">
        <v>3</v>
      </c>
      <c r="F48" s="101">
        <v>0</v>
      </c>
      <c r="G48" s="101">
        <v>0</v>
      </c>
      <c r="H48" s="101">
        <f t="shared" si="8"/>
        <v>0</v>
      </c>
      <c r="I48" s="102"/>
      <c r="J48" s="103">
        <f t="shared" si="9"/>
        <v>0</v>
      </c>
      <c r="K48" s="101">
        <v>0</v>
      </c>
      <c r="L48" s="101">
        <v>0</v>
      </c>
      <c r="M48" s="101">
        <f t="shared" si="10"/>
        <v>0</v>
      </c>
      <c r="N48" s="101">
        <v>0</v>
      </c>
      <c r="O48" s="96"/>
    </row>
    <row r="49" spans="1:15" ht="24.75" customHeight="1">
      <c r="A49" s="98"/>
      <c r="B49" s="104"/>
      <c r="C49" s="3"/>
      <c r="D49" s="106" t="s">
        <v>56</v>
      </c>
      <c r="E49" s="97">
        <v>2</v>
      </c>
      <c r="F49" s="101">
        <v>0</v>
      </c>
      <c r="G49" s="101">
        <v>0</v>
      </c>
      <c r="H49" s="101">
        <f t="shared" si="8"/>
        <v>0</v>
      </c>
      <c r="I49" s="102"/>
      <c r="J49" s="103">
        <f t="shared" si="9"/>
        <v>0</v>
      </c>
      <c r="K49" s="101">
        <v>0</v>
      </c>
      <c r="L49" s="101">
        <v>0</v>
      </c>
      <c r="M49" s="101">
        <f t="shared" si="10"/>
        <v>0</v>
      </c>
      <c r="N49" s="101">
        <v>0</v>
      </c>
      <c r="O49" s="96"/>
    </row>
    <row r="50" spans="1:15" ht="24.75" customHeight="1">
      <c r="A50" s="98"/>
      <c r="B50" s="105"/>
      <c r="C50" s="1"/>
      <c r="D50" s="105"/>
      <c r="E50" s="99">
        <v>1</v>
      </c>
      <c r="F50" s="101">
        <v>0</v>
      </c>
      <c r="G50" s="101">
        <v>0</v>
      </c>
      <c r="H50" s="101">
        <f t="shared" si="8"/>
        <v>0</v>
      </c>
      <c r="I50" s="109"/>
      <c r="J50" s="103">
        <f t="shared" si="9"/>
        <v>0</v>
      </c>
      <c r="K50" s="101">
        <v>0</v>
      </c>
      <c r="L50" s="101">
        <v>0</v>
      </c>
      <c r="M50" s="101">
        <f t="shared" si="10"/>
        <v>0</v>
      </c>
      <c r="N50" s="101">
        <v>0</v>
      </c>
      <c r="O50" s="96"/>
    </row>
    <row r="51" spans="1:15" ht="24.75" customHeight="1">
      <c r="A51" s="96"/>
      <c r="B51" s="5" t="s">
        <v>69</v>
      </c>
      <c r="C51" s="9"/>
      <c r="D51" s="9"/>
      <c r="E51" s="9"/>
      <c r="F51" s="107">
        <f t="shared" ref="F51:N51" si="11">SUM(F38:F50)</f>
        <v>0</v>
      </c>
      <c r="G51" s="107">
        <f t="shared" si="11"/>
        <v>0</v>
      </c>
      <c r="H51" s="107">
        <f t="shared" si="11"/>
        <v>0</v>
      </c>
      <c r="I51" s="107">
        <f t="shared" si="11"/>
        <v>0</v>
      </c>
      <c r="J51" s="107">
        <f t="shared" si="11"/>
        <v>0</v>
      </c>
      <c r="K51" s="107">
        <f t="shared" si="11"/>
        <v>1</v>
      </c>
      <c r="L51" s="107">
        <f t="shared" si="11"/>
        <v>0</v>
      </c>
      <c r="M51" s="107">
        <f t="shared" si="11"/>
        <v>1</v>
      </c>
      <c r="N51" s="107">
        <f t="shared" si="11"/>
        <v>0</v>
      </c>
      <c r="O51" s="96"/>
    </row>
    <row r="52" spans="1:15" ht="24.75" customHeight="1">
      <c r="A52" s="96"/>
      <c r="B52" s="6" t="s">
        <v>70</v>
      </c>
      <c r="C52" s="7"/>
      <c r="D52" s="7"/>
      <c r="E52" s="10"/>
      <c r="F52" s="103"/>
      <c r="G52" s="103"/>
      <c r="H52" s="101"/>
      <c r="I52" s="103"/>
      <c r="J52" s="103"/>
      <c r="K52" s="101">
        <v>0</v>
      </c>
      <c r="L52" s="101">
        <v>2</v>
      </c>
      <c r="M52" s="101">
        <f>K52+L52</f>
        <v>2</v>
      </c>
      <c r="N52" s="101">
        <v>2</v>
      </c>
      <c r="O52" s="96"/>
    </row>
    <row r="53" spans="1:15" ht="24.75" customHeight="1">
      <c r="A53" s="96"/>
      <c r="B53" s="5" t="s">
        <v>71</v>
      </c>
      <c r="C53" s="9"/>
      <c r="D53" s="9"/>
      <c r="E53" s="9"/>
      <c r="F53" s="107">
        <f t="shared" ref="F53:N53" si="12">+F23+F37+F51+F52</f>
        <v>712</v>
      </c>
      <c r="G53" s="107">
        <f t="shared" si="12"/>
        <v>68</v>
      </c>
      <c r="H53" s="107">
        <f t="shared" si="12"/>
        <v>780</v>
      </c>
      <c r="I53" s="107">
        <f t="shared" si="12"/>
        <v>15</v>
      </c>
      <c r="J53" s="107">
        <f t="shared" si="12"/>
        <v>795</v>
      </c>
      <c r="K53" s="107">
        <f t="shared" si="12"/>
        <v>191</v>
      </c>
      <c r="L53" s="107">
        <f t="shared" si="12"/>
        <v>49</v>
      </c>
      <c r="M53" s="107">
        <f t="shared" si="12"/>
        <v>240</v>
      </c>
      <c r="N53" s="107">
        <f t="shared" si="12"/>
        <v>55</v>
      </c>
      <c r="O53" s="96"/>
    </row>
    <row r="54" spans="1:15" ht="15" customHeight="1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</row>
    <row r="55" spans="1:15" ht="12.75" customHeight="1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10"/>
      <c r="B1" s="8" t="s">
        <v>0</v>
      </c>
      <c r="C1" s="8"/>
      <c r="D1" s="8"/>
      <c r="E1" s="8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ht="30" customHeight="1">
      <c r="A2" s="110"/>
      <c r="B2" s="8" t="s">
        <v>1</v>
      </c>
      <c r="C2" s="8"/>
      <c r="D2" s="8"/>
      <c r="E2" s="8"/>
      <c r="F2" s="111" t="s">
        <v>44</v>
      </c>
      <c r="G2" s="110"/>
      <c r="H2" s="110"/>
      <c r="I2" s="110"/>
      <c r="J2" s="110"/>
      <c r="K2" s="110"/>
      <c r="L2" s="110"/>
      <c r="M2" s="110"/>
      <c r="N2" s="110"/>
      <c r="O2" s="110"/>
    </row>
    <row r="3" spans="1:15" ht="30" customHeight="1">
      <c r="A3" s="110"/>
      <c r="B3" s="8" t="s">
        <v>2</v>
      </c>
      <c r="C3" s="8"/>
      <c r="D3" s="8"/>
      <c r="E3" s="8"/>
      <c r="F3" s="112" t="s">
        <v>37</v>
      </c>
      <c r="G3" s="110"/>
      <c r="H3" s="110"/>
      <c r="I3" s="110"/>
      <c r="J3" s="110"/>
      <c r="K3" s="110"/>
      <c r="L3" s="110"/>
      <c r="M3" s="110"/>
      <c r="N3" s="110"/>
      <c r="O3" s="110"/>
    </row>
    <row r="4" spans="1:15" ht="30" customHeight="1">
      <c r="A4" s="110"/>
      <c r="B4" s="8" t="s">
        <v>4</v>
      </c>
      <c r="C4" s="8"/>
      <c r="D4" s="8"/>
      <c r="E4" s="8"/>
      <c r="F4" s="113" t="s">
        <v>45</v>
      </c>
      <c r="G4" s="112">
        <v>2020</v>
      </c>
      <c r="H4" s="110"/>
      <c r="I4" s="110"/>
      <c r="J4" s="110"/>
      <c r="K4" s="110"/>
      <c r="L4" s="110"/>
      <c r="M4" s="110"/>
      <c r="N4" s="110"/>
      <c r="O4" s="110"/>
    </row>
    <row r="5" spans="1:15" ht="39.75" customHeight="1">
      <c r="A5" s="110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10"/>
    </row>
    <row r="6" spans="1:15" ht="30" customHeight="1">
      <c r="A6" s="110"/>
      <c r="B6" s="114" t="s">
        <v>6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24.75" customHeight="1">
      <c r="A7" s="115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15"/>
    </row>
    <row r="8" spans="1:15" ht="24.75" customHeight="1">
      <c r="A8" s="115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15"/>
    </row>
    <row r="9" spans="1:15" ht="24.75" customHeight="1">
      <c r="A9" s="115"/>
      <c r="B9" s="11"/>
      <c r="C9" s="11"/>
      <c r="D9" s="11"/>
      <c r="E9" s="11"/>
      <c r="F9" s="116" t="s">
        <v>13</v>
      </c>
      <c r="G9" s="116" t="s">
        <v>14</v>
      </c>
      <c r="H9" s="116" t="s">
        <v>15</v>
      </c>
      <c r="I9" s="11"/>
      <c r="J9" s="11"/>
      <c r="K9" s="11"/>
      <c r="L9" s="11"/>
      <c r="M9" s="11"/>
      <c r="N9" s="11"/>
      <c r="O9" s="115"/>
    </row>
    <row r="10" spans="1:15" ht="24.75" customHeight="1">
      <c r="A10" s="117"/>
      <c r="B10" s="118"/>
      <c r="C10" s="2" t="s">
        <v>49</v>
      </c>
      <c r="D10" s="119"/>
      <c r="E10" s="116">
        <v>13</v>
      </c>
      <c r="F10" s="120">
        <v>56</v>
      </c>
      <c r="G10" s="120">
        <v>0</v>
      </c>
      <c r="H10" s="120">
        <f t="shared" ref="H10:H22" si="0">F10+G10</f>
        <v>56</v>
      </c>
      <c r="I10" s="121"/>
      <c r="J10" s="122">
        <f t="shared" ref="J10:J22" si="1">H10+I10</f>
        <v>56</v>
      </c>
      <c r="K10" s="120">
        <v>8</v>
      </c>
      <c r="L10" s="120">
        <v>3</v>
      </c>
      <c r="M10" s="120">
        <f t="shared" ref="M10:M22" si="2">K10+L10</f>
        <v>11</v>
      </c>
      <c r="N10" s="120">
        <v>3</v>
      </c>
      <c r="O10" s="115"/>
    </row>
    <row r="11" spans="1:15" ht="24.75" customHeight="1">
      <c r="A11" s="117"/>
      <c r="B11" s="123"/>
      <c r="C11" s="3"/>
      <c r="D11" s="119"/>
      <c r="E11" s="116">
        <v>12</v>
      </c>
      <c r="F11" s="120">
        <v>0</v>
      </c>
      <c r="G11" s="120">
        <v>0</v>
      </c>
      <c r="H11" s="120">
        <f t="shared" si="0"/>
        <v>0</v>
      </c>
      <c r="I11" s="121"/>
      <c r="J11" s="122">
        <f t="shared" si="1"/>
        <v>0</v>
      </c>
      <c r="K11" s="120">
        <v>0</v>
      </c>
      <c r="L11" s="120">
        <v>0</v>
      </c>
      <c r="M11" s="120">
        <f t="shared" si="2"/>
        <v>0</v>
      </c>
      <c r="N11" s="120">
        <v>0</v>
      </c>
      <c r="O11" s="115"/>
    </row>
    <row r="12" spans="1:15" ht="24.75" customHeight="1">
      <c r="A12" s="117"/>
      <c r="B12" s="123" t="s">
        <v>50</v>
      </c>
      <c r="C12" s="1"/>
      <c r="D12" s="125" t="s">
        <v>51</v>
      </c>
      <c r="E12" s="116">
        <v>11</v>
      </c>
      <c r="F12" s="120">
        <v>1</v>
      </c>
      <c r="G12" s="120">
        <v>0</v>
      </c>
      <c r="H12" s="120">
        <f t="shared" si="0"/>
        <v>1</v>
      </c>
      <c r="I12" s="121"/>
      <c r="J12" s="122">
        <f t="shared" si="1"/>
        <v>1</v>
      </c>
      <c r="K12" s="120">
        <v>0</v>
      </c>
      <c r="L12" s="120">
        <v>0</v>
      </c>
      <c r="M12" s="120">
        <f t="shared" si="2"/>
        <v>0</v>
      </c>
      <c r="N12" s="120">
        <v>0</v>
      </c>
      <c r="O12" s="115"/>
    </row>
    <row r="13" spans="1:15" ht="24.75" customHeight="1">
      <c r="A13" s="117"/>
      <c r="B13" s="123" t="s">
        <v>52</v>
      </c>
      <c r="C13" s="2" t="s">
        <v>53</v>
      </c>
      <c r="D13" s="125" t="s">
        <v>54</v>
      </c>
      <c r="E13" s="116">
        <v>10</v>
      </c>
      <c r="F13" s="120">
        <v>1</v>
      </c>
      <c r="G13" s="120">
        <v>0</v>
      </c>
      <c r="H13" s="120">
        <f t="shared" si="0"/>
        <v>1</v>
      </c>
      <c r="I13" s="121"/>
      <c r="J13" s="122">
        <f t="shared" si="1"/>
        <v>1</v>
      </c>
      <c r="K13" s="120">
        <v>0</v>
      </c>
      <c r="L13" s="120">
        <v>0</v>
      </c>
      <c r="M13" s="120">
        <f t="shared" si="2"/>
        <v>0</v>
      </c>
      <c r="N13" s="120">
        <v>0</v>
      </c>
      <c r="O13" s="115"/>
    </row>
    <row r="14" spans="1:15" ht="24.75" customHeight="1">
      <c r="A14" s="117"/>
      <c r="B14" s="123" t="s">
        <v>50</v>
      </c>
      <c r="C14" s="3"/>
      <c r="D14" s="125" t="s">
        <v>55</v>
      </c>
      <c r="E14" s="116">
        <v>9</v>
      </c>
      <c r="F14" s="120">
        <v>1</v>
      </c>
      <c r="G14" s="120">
        <v>0</v>
      </c>
      <c r="H14" s="120">
        <f t="shared" si="0"/>
        <v>1</v>
      </c>
      <c r="I14" s="121"/>
      <c r="J14" s="122">
        <f t="shared" si="1"/>
        <v>1</v>
      </c>
      <c r="K14" s="120">
        <v>1</v>
      </c>
      <c r="L14" s="120">
        <v>0</v>
      </c>
      <c r="M14" s="120">
        <f t="shared" si="2"/>
        <v>1</v>
      </c>
      <c r="N14" s="120">
        <v>0</v>
      </c>
      <c r="O14" s="115"/>
    </row>
    <row r="15" spans="1:15" ht="24.75" customHeight="1">
      <c r="A15" s="117"/>
      <c r="B15" s="123" t="s">
        <v>56</v>
      </c>
      <c r="C15" s="3"/>
      <c r="D15" s="125" t="s">
        <v>57</v>
      </c>
      <c r="E15" s="116">
        <v>8</v>
      </c>
      <c r="F15" s="120">
        <v>0</v>
      </c>
      <c r="G15" s="120">
        <v>0</v>
      </c>
      <c r="H15" s="120">
        <f t="shared" si="0"/>
        <v>0</v>
      </c>
      <c r="I15" s="121"/>
      <c r="J15" s="122">
        <f t="shared" si="1"/>
        <v>0</v>
      </c>
      <c r="K15" s="120">
        <v>0</v>
      </c>
      <c r="L15" s="120">
        <v>0</v>
      </c>
      <c r="M15" s="120">
        <f t="shared" si="2"/>
        <v>0</v>
      </c>
      <c r="N15" s="120">
        <v>0</v>
      </c>
      <c r="O15" s="115"/>
    </row>
    <row r="16" spans="1:15" ht="24.75" customHeight="1">
      <c r="A16" s="117"/>
      <c r="B16" s="123" t="s">
        <v>58</v>
      </c>
      <c r="C16" s="3"/>
      <c r="D16" s="125" t="s">
        <v>59</v>
      </c>
      <c r="E16" s="116">
        <v>7</v>
      </c>
      <c r="F16" s="120">
        <v>0</v>
      </c>
      <c r="G16" s="120">
        <v>0</v>
      </c>
      <c r="H16" s="120">
        <f t="shared" si="0"/>
        <v>0</v>
      </c>
      <c r="I16" s="121"/>
      <c r="J16" s="122">
        <f t="shared" si="1"/>
        <v>0</v>
      </c>
      <c r="K16" s="120">
        <v>0</v>
      </c>
      <c r="L16" s="120">
        <v>0</v>
      </c>
      <c r="M16" s="120">
        <f t="shared" si="2"/>
        <v>0</v>
      </c>
      <c r="N16" s="120">
        <v>0</v>
      </c>
      <c r="O16" s="115"/>
    </row>
    <row r="17" spans="1:15" ht="24.75" customHeight="1">
      <c r="A17" s="117"/>
      <c r="B17" s="123" t="s">
        <v>51</v>
      </c>
      <c r="C17" s="1"/>
      <c r="D17" s="125" t="s">
        <v>58</v>
      </c>
      <c r="E17" s="116">
        <v>6</v>
      </c>
      <c r="F17" s="120">
        <v>4</v>
      </c>
      <c r="G17" s="120">
        <v>0</v>
      </c>
      <c r="H17" s="120">
        <f t="shared" si="0"/>
        <v>4</v>
      </c>
      <c r="I17" s="121"/>
      <c r="J17" s="122">
        <f t="shared" si="1"/>
        <v>4</v>
      </c>
      <c r="K17" s="120">
        <v>0</v>
      </c>
      <c r="L17" s="120">
        <v>0</v>
      </c>
      <c r="M17" s="120">
        <f t="shared" si="2"/>
        <v>0</v>
      </c>
      <c r="N17" s="120">
        <v>0</v>
      </c>
      <c r="O17" s="115"/>
    </row>
    <row r="18" spans="1:15" ht="24.75" customHeight="1">
      <c r="A18" s="117"/>
      <c r="B18" s="123" t="s">
        <v>60</v>
      </c>
      <c r="C18" s="2" t="s">
        <v>50</v>
      </c>
      <c r="D18" s="125" t="s">
        <v>61</v>
      </c>
      <c r="E18" s="116">
        <v>5</v>
      </c>
      <c r="F18" s="120">
        <v>5</v>
      </c>
      <c r="G18" s="120">
        <v>0</v>
      </c>
      <c r="H18" s="120">
        <f t="shared" si="0"/>
        <v>5</v>
      </c>
      <c r="I18" s="121"/>
      <c r="J18" s="122">
        <f t="shared" si="1"/>
        <v>5</v>
      </c>
      <c r="K18" s="120">
        <v>0</v>
      </c>
      <c r="L18" s="120">
        <v>0</v>
      </c>
      <c r="M18" s="120">
        <f t="shared" si="2"/>
        <v>0</v>
      </c>
      <c r="N18" s="120">
        <v>0</v>
      </c>
      <c r="O18" s="115"/>
    </row>
    <row r="19" spans="1:15" ht="24.75" customHeight="1">
      <c r="A19" s="117"/>
      <c r="B19" s="123" t="s">
        <v>50</v>
      </c>
      <c r="C19" s="3"/>
      <c r="D19" s="125" t="s">
        <v>59</v>
      </c>
      <c r="E19" s="116">
        <v>4</v>
      </c>
      <c r="F19" s="120">
        <v>4</v>
      </c>
      <c r="G19" s="120">
        <v>0</v>
      </c>
      <c r="H19" s="120">
        <f t="shared" si="0"/>
        <v>4</v>
      </c>
      <c r="I19" s="121"/>
      <c r="J19" s="122">
        <f t="shared" si="1"/>
        <v>4</v>
      </c>
      <c r="K19" s="120">
        <v>0</v>
      </c>
      <c r="L19" s="120">
        <v>0</v>
      </c>
      <c r="M19" s="120">
        <f t="shared" si="2"/>
        <v>0</v>
      </c>
      <c r="N19" s="120">
        <v>0</v>
      </c>
      <c r="O19" s="115"/>
    </row>
    <row r="20" spans="1:15" ht="24.75" customHeight="1">
      <c r="A20" s="117"/>
      <c r="B20" s="123"/>
      <c r="C20" s="3"/>
      <c r="D20" s="119"/>
      <c r="E20" s="116">
        <v>3</v>
      </c>
      <c r="F20" s="120">
        <v>0</v>
      </c>
      <c r="G20" s="120">
        <v>2</v>
      </c>
      <c r="H20" s="120">
        <f t="shared" si="0"/>
        <v>2</v>
      </c>
      <c r="I20" s="121"/>
      <c r="J20" s="122">
        <f t="shared" si="1"/>
        <v>2</v>
      </c>
      <c r="K20" s="120">
        <v>0</v>
      </c>
      <c r="L20" s="120">
        <v>0</v>
      </c>
      <c r="M20" s="120">
        <f t="shared" si="2"/>
        <v>0</v>
      </c>
      <c r="N20" s="120">
        <v>0</v>
      </c>
      <c r="O20" s="115"/>
    </row>
    <row r="21" spans="1:15" ht="24.75" customHeight="1">
      <c r="A21" s="117"/>
      <c r="B21" s="123"/>
      <c r="C21" s="3"/>
      <c r="D21" s="119"/>
      <c r="E21" s="116">
        <v>2</v>
      </c>
      <c r="F21" s="120">
        <v>0</v>
      </c>
      <c r="G21" s="120">
        <v>0</v>
      </c>
      <c r="H21" s="120">
        <f t="shared" si="0"/>
        <v>0</v>
      </c>
      <c r="I21" s="121"/>
      <c r="J21" s="122">
        <f t="shared" si="1"/>
        <v>0</v>
      </c>
      <c r="K21" s="120">
        <v>0</v>
      </c>
      <c r="L21" s="120">
        <v>0</v>
      </c>
      <c r="M21" s="120">
        <f t="shared" si="2"/>
        <v>0</v>
      </c>
      <c r="N21" s="120">
        <v>0</v>
      </c>
      <c r="O21" s="115"/>
    </row>
    <row r="22" spans="1:15" ht="24.75" customHeight="1">
      <c r="A22" s="117"/>
      <c r="B22" s="124"/>
      <c r="C22" s="1"/>
      <c r="D22" s="119"/>
      <c r="E22" s="118">
        <v>1</v>
      </c>
      <c r="F22" s="120">
        <v>0</v>
      </c>
      <c r="G22" s="120">
        <v>1</v>
      </c>
      <c r="H22" s="120">
        <f t="shared" si="0"/>
        <v>1</v>
      </c>
      <c r="I22" s="120">
        <v>5</v>
      </c>
      <c r="J22" s="122">
        <f t="shared" si="1"/>
        <v>6</v>
      </c>
      <c r="K22" s="120">
        <v>0</v>
      </c>
      <c r="L22" s="120">
        <v>0</v>
      </c>
      <c r="M22" s="120">
        <f t="shared" si="2"/>
        <v>0</v>
      </c>
      <c r="N22" s="120">
        <v>0</v>
      </c>
      <c r="O22" s="115"/>
    </row>
    <row r="23" spans="1:15" ht="24.75" customHeight="1">
      <c r="A23" s="117"/>
      <c r="B23" s="5" t="s">
        <v>62</v>
      </c>
      <c r="C23" s="9"/>
      <c r="D23" s="9"/>
      <c r="E23" s="9"/>
      <c r="F23" s="126">
        <f t="shared" ref="F23:N23" si="3">SUM(F10:F22)</f>
        <v>72</v>
      </c>
      <c r="G23" s="126">
        <f t="shared" si="3"/>
        <v>3</v>
      </c>
      <c r="H23" s="126">
        <f t="shared" si="3"/>
        <v>75</v>
      </c>
      <c r="I23" s="126">
        <f t="shared" si="3"/>
        <v>5</v>
      </c>
      <c r="J23" s="126">
        <f t="shared" si="3"/>
        <v>80</v>
      </c>
      <c r="K23" s="126">
        <f t="shared" si="3"/>
        <v>9</v>
      </c>
      <c r="L23" s="126">
        <f t="shared" si="3"/>
        <v>3</v>
      </c>
      <c r="M23" s="126">
        <f t="shared" si="3"/>
        <v>12</v>
      </c>
      <c r="N23" s="126">
        <f t="shared" si="3"/>
        <v>3</v>
      </c>
      <c r="O23" s="115"/>
    </row>
    <row r="24" spans="1:15" ht="24.75" customHeight="1">
      <c r="A24" s="117"/>
      <c r="B24" s="123"/>
      <c r="C24" s="2" t="s">
        <v>49</v>
      </c>
      <c r="D24" s="125"/>
      <c r="E24" s="124">
        <v>13</v>
      </c>
      <c r="F24" s="120">
        <v>69</v>
      </c>
      <c r="G24" s="120">
        <v>0</v>
      </c>
      <c r="H24" s="120">
        <f t="shared" ref="H24:H36" si="4">F24+G24</f>
        <v>69</v>
      </c>
      <c r="I24" s="121"/>
      <c r="J24" s="122">
        <f t="shared" ref="J24:J36" si="5">H24+I24</f>
        <v>69</v>
      </c>
      <c r="K24" s="120">
        <v>18</v>
      </c>
      <c r="L24" s="120">
        <v>3</v>
      </c>
      <c r="M24" s="120">
        <f t="shared" ref="M24:M36" si="6">K24+L24</f>
        <v>21</v>
      </c>
      <c r="N24" s="120">
        <v>3</v>
      </c>
      <c r="O24" s="115"/>
    </row>
    <row r="25" spans="1:15" ht="24.75" customHeight="1">
      <c r="A25" s="117"/>
      <c r="B25" s="123"/>
      <c r="C25" s="3"/>
      <c r="D25" s="125"/>
      <c r="E25" s="116">
        <v>12</v>
      </c>
      <c r="F25" s="120">
        <v>3</v>
      </c>
      <c r="G25" s="120">
        <v>0</v>
      </c>
      <c r="H25" s="120">
        <f t="shared" si="4"/>
        <v>3</v>
      </c>
      <c r="I25" s="121"/>
      <c r="J25" s="122">
        <f t="shared" si="5"/>
        <v>3</v>
      </c>
      <c r="K25" s="120">
        <v>0</v>
      </c>
      <c r="L25" s="120">
        <v>0</v>
      </c>
      <c r="M25" s="120">
        <f t="shared" si="6"/>
        <v>0</v>
      </c>
      <c r="N25" s="120">
        <v>0</v>
      </c>
      <c r="O25" s="115"/>
    </row>
    <row r="26" spans="1:15" ht="24.75" customHeight="1">
      <c r="A26" s="117"/>
      <c r="B26" s="123" t="s">
        <v>60</v>
      </c>
      <c r="C26" s="1"/>
      <c r="D26" s="125"/>
      <c r="E26" s="116">
        <v>11</v>
      </c>
      <c r="F26" s="120">
        <v>3</v>
      </c>
      <c r="G26" s="120">
        <v>0</v>
      </c>
      <c r="H26" s="120">
        <f t="shared" si="4"/>
        <v>3</v>
      </c>
      <c r="I26" s="121"/>
      <c r="J26" s="122">
        <f t="shared" si="5"/>
        <v>3</v>
      </c>
      <c r="K26" s="120">
        <v>0</v>
      </c>
      <c r="L26" s="120">
        <v>0</v>
      </c>
      <c r="M26" s="120">
        <f t="shared" si="6"/>
        <v>0</v>
      </c>
      <c r="N26" s="120">
        <v>0</v>
      </c>
      <c r="O26" s="115"/>
    </row>
    <row r="27" spans="1:15" ht="24.75" customHeight="1">
      <c r="A27" s="117"/>
      <c r="B27" s="123" t="s">
        <v>63</v>
      </c>
      <c r="C27" s="2" t="s">
        <v>53</v>
      </c>
      <c r="D27" s="125" t="s">
        <v>64</v>
      </c>
      <c r="E27" s="116">
        <v>10</v>
      </c>
      <c r="F27" s="120">
        <v>0</v>
      </c>
      <c r="G27" s="120">
        <v>0</v>
      </c>
      <c r="H27" s="120">
        <f t="shared" si="4"/>
        <v>0</v>
      </c>
      <c r="I27" s="121"/>
      <c r="J27" s="122">
        <f t="shared" si="5"/>
        <v>0</v>
      </c>
      <c r="K27" s="120">
        <v>0</v>
      </c>
      <c r="L27" s="120">
        <v>0</v>
      </c>
      <c r="M27" s="120">
        <f t="shared" si="6"/>
        <v>0</v>
      </c>
      <c r="N27" s="120">
        <v>0</v>
      </c>
      <c r="O27" s="115"/>
    </row>
    <row r="28" spans="1:15" ht="24.75" customHeight="1">
      <c r="A28" s="117"/>
      <c r="B28" s="123" t="s">
        <v>49</v>
      </c>
      <c r="C28" s="3"/>
      <c r="D28" s="125" t="s">
        <v>63</v>
      </c>
      <c r="E28" s="116">
        <v>9</v>
      </c>
      <c r="F28" s="120">
        <v>5</v>
      </c>
      <c r="G28" s="120">
        <v>0</v>
      </c>
      <c r="H28" s="120">
        <f t="shared" si="4"/>
        <v>5</v>
      </c>
      <c r="I28" s="121"/>
      <c r="J28" s="122">
        <f t="shared" si="5"/>
        <v>5</v>
      </c>
      <c r="K28" s="120">
        <v>0</v>
      </c>
      <c r="L28" s="120">
        <v>0</v>
      </c>
      <c r="M28" s="120">
        <f t="shared" si="6"/>
        <v>0</v>
      </c>
      <c r="N28" s="120">
        <v>0</v>
      </c>
      <c r="O28" s="115"/>
    </row>
    <row r="29" spans="1:15" ht="24.75" customHeight="1">
      <c r="A29" s="117"/>
      <c r="B29" s="123" t="s">
        <v>52</v>
      </c>
      <c r="C29" s="3"/>
      <c r="D29" s="125" t="s">
        <v>65</v>
      </c>
      <c r="E29" s="116">
        <v>8</v>
      </c>
      <c r="F29" s="120">
        <v>2</v>
      </c>
      <c r="G29" s="120">
        <v>0</v>
      </c>
      <c r="H29" s="120">
        <f t="shared" si="4"/>
        <v>2</v>
      </c>
      <c r="I29" s="121"/>
      <c r="J29" s="122">
        <f t="shared" si="5"/>
        <v>2</v>
      </c>
      <c r="K29" s="120">
        <v>0</v>
      </c>
      <c r="L29" s="120">
        <v>0</v>
      </c>
      <c r="M29" s="120">
        <f t="shared" si="6"/>
        <v>0</v>
      </c>
      <c r="N29" s="120">
        <v>0</v>
      </c>
      <c r="O29" s="115"/>
    </row>
    <row r="30" spans="1:15" ht="24.75" customHeight="1">
      <c r="A30" s="117"/>
      <c r="B30" s="123" t="s">
        <v>58</v>
      </c>
      <c r="C30" s="3"/>
      <c r="D30" s="125" t="s">
        <v>58</v>
      </c>
      <c r="E30" s="116">
        <v>7</v>
      </c>
      <c r="F30" s="120">
        <v>1</v>
      </c>
      <c r="G30" s="120">
        <v>0</v>
      </c>
      <c r="H30" s="120">
        <f t="shared" si="4"/>
        <v>1</v>
      </c>
      <c r="I30" s="121"/>
      <c r="J30" s="122">
        <f t="shared" si="5"/>
        <v>1</v>
      </c>
      <c r="K30" s="120">
        <v>0</v>
      </c>
      <c r="L30" s="120">
        <v>0</v>
      </c>
      <c r="M30" s="120">
        <f t="shared" si="6"/>
        <v>0</v>
      </c>
      <c r="N30" s="120">
        <v>0</v>
      </c>
      <c r="O30" s="115"/>
    </row>
    <row r="31" spans="1:15" ht="24.75" customHeight="1">
      <c r="A31" s="117"/>
      <c r="B31" s="123" t="s">
        <v>49</v>
      </c>
      <c r="C31" s="1"/>
      <c r="D31" s="125" t="s">
        <v>61</v>
      </c>
      <c r="E31" s="116">
        <v>6</v>
      </c>
      <c r="F31" s="120">
        <v>10</v>
      </c>
      <c r="G31" s="120">
        <v>0</v>
      </c>
      <c r="H31" s="120">
        <f t="shared" si="4"/>
        <v>10</v>
      </c>
      <c r="I31" s="121"/>
      <c r="J31" s="122">
        <f t="shared" si="5"/>
        <v>10</v>
      </c>
      <c r="K31" s="120">
        <v>0</v>
      </c>
      <c r="L31" s="120">
        <v>0</v>
      </c>
      <c r="M31" s="120">
        <f t="shared" si="6"/>
        <v>0</v>
      </c>
      <c r="N31" s="120">
        <v>0</v>
      </c>
      <c r="O31" s="115"/>
    </row>
    <row r="32" spans="1:15" ht="24.75" customHeight="1">
      <c r="A32" s="117"/>
      <c r="B32" s="123" t="s">
        <v>61</v>
      </c>
      <c r="C32" s="2" t="s">
        <v>50</v>
      </c>
      <c r="D32" s="125"/>
      <c r="E32" s="116">
        <v>5</v>
      </c>
      <c r="F32" s="120">
        <v>7</v>
      </c>
      <c r="G32" s="120">
        <v>0</v>
      </c>
      <c r="H32" s="120">
        <f t="shared" si="4"/>
        <v>7</v>
      </c>
      <c r="I32" s="121"/>
      <c r="J32" s="122">
        <f t="shared" si="5"/>
        <v>7</v>
      </c>
      <c r="K32" s="120">
        <v>0</v>
      </c>
      <c r="L32" s="120">
        <v>0</v>
      </c>
      <c r="M32" s="120">
        <f t="shared" si="6"/>
        <v>0</v>
      </c>
      <c r="N32" s="120">
        <v>0</v>
      </c>
      <c r="O32" s="115"/>
    </row>
    <row r="33" spans="1:15" ht="24.75" customHeight="1">
      <c r="A33" s="117"/>
      <c r="B33" s="123"/>
      <c r="C33" s="3"/>
      <c r="D33" s="125"/>
      <c r="E33" s="116">
        <v>4</v>
      </c>
      <c r="F33" s="120">
        <v>4</v>
      </c>
      <c r="G33" s="120">
        <v>0</v>
      </c>
      <c r="H33" s="120">
        <f t="shared" si="4"/>
        <v>4</v>
      </c>
      <c r="I33" s="121"/>
      <c r="J33" s="122">
        <f t="shared" si="5"/>
        <v>4</v>
      </c>
      <c r="K33" s="120">
        <v>1</v>
      </c>
      <c r="L33" s="120">
        <v>0</v>
      </c>
      <c r="M33" s="120">
        <f t="shared" si="6"/>
        <v>1</v>
      </c>
      <c r="N33" s="120">
        <v>0</v>
      </c>
      <c r="O33" s="115"/>
    </row>
    <row r="34" spans="1:15" ht="24.75" customHeight="1">
      <c r="A34" s="117"/>
      <c r="B34" s="123"/>
      <c r="C34" s="3"/>
      <c r="D34" s="125"/>
      <c r="E34" s="116">
        <v>3</v>
      </c>
      <c r="F34" s="120">
        <v>0</v>
      </c>
      <c r="G34" s="120">
        <v>9</v>
      </c>
      <c r="H34" s="120">
        <f t="shared" si="4"/>
        <v>9</v>
      </c>
      <c r="I34" s="121"/>
      <c r="J34" s="122">
        <f t="shared" si="5"/>
        <v>9</v>
      </c>
      <c r="K34" s="120">
        <v>0</v>
      </c>
      <c r="L34" s="120">
        <v>0</v>
      </c>
      <c r="M34" s="120">
        <f t="shared" si="6"/>
        <v>0</v>
      </c>
      <c r="N34" s="120">
        <v>0</v>
      </c>
      <c r="O34" s="115"/>
    </row>
    <row r="35" spans="1:15" ht="24.75" customHeight="1">
      <c r="A35" s="117"/>
      <c r="B35" s="123"/>
      <c r="C35" s="3"/>
      <c r="D35" s="125"/>
      <c r="E35" s="116">
        <v>2</v>
      </c>
      <c r="F35" s="120">
        <v>0</v>
      </c>
      <c r="G35" s="120">
        <v>2</v>
      </c>
      <c r="H35" s="120">
        <f t="shared" si="4"/>
        <v>2</v>
      </c>
      <c r="I35" s="121"/>
      <c r="J35" s="122">
        <f t="shared" si="5"/>
        <v>2</v>
      </c>
      <c r="K35" s="120">
        <v>0</v>
      </c>
      <c r="L35" s="120">
        <v>0</v>
      </c>
      <c r="M35" s="120">
        <f t="shared" si="6"/>
        <v>0</v>
      </c>
      <c r="N35" s="120">
        <v>0</v>
      </c>
      <c r="O35" s="115"/>
    </row>
    <row r="36" spans="1:15" ht="24.75" customHeight="1">
      <c r="A36" s="117"/>
      <c r="B36" s="124"/>
      <c r="C36" s="1"/>
      <c r="D36" s="125"/>
      <c r="E36" s="118">
        <v>1</v>
      </c>
      <c r="F36" s="120">
        <v>0</v>
      </c>
      <c r="G36" s="120">
        <v>0</v>
      </c>
      <c r="H36" s="120">
        <f t="shared" si="4"/>
        <v>0</v>
      </c>
      <c r="I36" s="120">
        <v>10</v>
      </c>
      <c r="J36" s="122">
        <f t="shared" si="5"/>
        <v>10</v>
      </c>
      <c r="K36" s="120">
        <v>0</v>
      </c>
      <c r="L36" s="120">
        <v>0</v>
      </c>
      <c r="M36" s="120">
        <f t="shared" si="6"/>
        <v>0</v>
      </c>
      <c r="N36" s="120">
        <v>0</v>
      </c>
      <c r="O36" s="115"/>
    </row>
    <row r="37" spans="1:15" ht="24.75" customHeight="1">
      <c r="A37" s="117"/>
      <c r="B37" s="5" t="s">
        <v>66</v>
      </c>
      <c r="C37" s="9"/>
      <c r="D37" s="9"/>
      <c r="E37" s="9"/>
      <c r="F37" s="126">
        <f t="shared" ref="F37:N37" si="7">SUM(F24:F36)</f>
        <v>104</v>
      </c>
      <c r="G37" s="126">
        <f t="shared" si="7"/>
        <v>11</v>
      </c>
      <c r="H37" s="126">
        <f t="shared" si="7"/>
        <v>115</v>
      </c>
      <c r="I37" s="126">
        <f t="shared" si="7"/>
        <v>10</v>
      </c>
      <c r="J37" s="126">
        <f t="shared" si="7"/>
        <v>125</v>
      </c>
      <c r="K37" s="126">
        <f t="shared" si="7"/>
        <v>19</v>
      </c>
      <c r="L37" s="126">
        <f t="shared" si="7"/>
        <v>3</v>
      </c>
      <c r="M37" s="126">
        <f t="shared" si="7"/>
        <v>22</v>
      </c>
      <c r="N37" s="126">
        <f t="shared" si="7"/>
        <v>3</v>
      </c>
      <c r="O37" s="115"/>
    </row>
    <row r="38" spans="1:15" ht="24.75" customHeight="1">
      <c r="A38" s="117"/>
      <c r="B38" s="118"/>
      <c r="C38" s="2" t="s">
        <v>49</v>
      </c>
      <c r="D38" s="127"/>
      <c r="E38" s="116">
        <v>13</v>
      </c>
      <c r="F38" s="120">
        <v>0</v>
      </c>
      <c r="G38" s="120">
        <v>0</v>
      </c>
      <c r="H38" s="120">
        <f t="shared" ref="H38:H50" si="8">F38+G38</f>
        <v>0</v>
      </c>
      <c r="I38" s="121"/>
      <c r="J38" s="122">
        <f t="shared" ref="J38:J50" si="9">H38+I38</f>
        <v>0</v>
      </c>
      <c r="K38" s="120">
        <v>0</v>
      </c>
      <c r="L38" s="120">
        <v>0</v>
      </c>
      <c r="M38" s="120">
        <f t="shared" ref="M38:M50" si="10">K38+L38</f>
        <v>0</v>
      </c>
      <c r="N38" s="120">
        <v>0</v>
      </c>
      <c r="O38" s="115"/>
    </row>
    <row r="39" spans="1:15" ht="24.75" customHeight="1">
      <c r="A39" s="117"/>
      <c r="B39" s="123"/>
      <c r="C39" s="3"/>
      <c r="D39" s="125" t="s">
        <v>67</v>
      </c>
      <c r="E39" s="116">
        <v>12</v>
      </c>
      <c r="F39" s="120">
        <v>0</v>
      </c>
      <c r="G39" s="120">
        <v>0</v>
      </c>
      <c r="H39" s="120">
        <f t="shared" si="8"/>
        <v>0</v>
      </c>
      <c r="I39" s="121"/>
      <c r="J39" s="122">
        <f t="shared" si="9"/>
        <v>0</v>
      </c>
      <c r="K39" s="120">
        <v>0</v>
      </c>
      <c r="L39" s="120">
        <v>0</v>
      </c>
      <c r="M39" s="120">
        <f t="shared" si="10"/>
        <v>0</v>
      </c>
      <c r="N39" s="120">
        <v>0</v>
      </c>
      <c r="O39" s="115"/>
    </row>
    <row r="40" spans="1:15" ht="24.75" customHeight="1">
      <c r="A40" s="117"/>
      <c r="B40" s="123" t="s">
        <v>50</v>
      </c>
      <c r="C40" s="1"/>
      <c r="D40" s="125" t="s">
        <v>54</v>
      </c>
      <c r="E40" s="116">
        <v>11</v>
      </c>
      <c r="F40" s="120">
        <v>0</v>
      </c>
      <c r="G40" s="120">
        <v>0</v>
      </c>
      <c r="H40" s="120">
        <f t="shared" si="8"/>
        <v>0</v>
      </c>
      <c r="I40" s="121"/>
      <c r="J40" s="122">
        <f t="shared" si="9"/>
        <v>0</v>
      </c>
      <c r="K40" s="120">
        <v>0</v>
      </c>
      <c r="L40" s="120">
        <v>0</v>
      </c>
      <c r="M40" s="120">
        <f t="shared" si="10"/>
        <v>0</v>
      </c>
      <c r="N40" s="120">
        <v>0</v>
      </c>
      <c r="O40" s="115"/>
    </row>
    <row r="41" spans="1:15" ht="24.75" customHeight="1">
      <c r="A41" s="117"/>
      <c r="B41" s="123" t="s">
        <v>54</v>
      </c>
      <c r="C41" s="2" t="s">
        <v>53</v>
      </c>
      <c r="D41" s="125" t="s">
        <v>52</v>
      </c>
      <c r="E41" s="116">
        <v>10</v>
      </c>
      <c r="F41" s="120">
        <v>0</v>
      </c>
      <c r="G41" s="120">
        <v>0</v>
      </c>
      <c r="H41" s="120">
        <f t="shared" si="8"/>
        <v>0</v>
      </c>
      <c r="I41" s="121"/>
      <c r="J41" s="122">
        <f t="shared" si="9"/>
        <v>0</v>
      </c>
      <c r="K41" s="120">
        <v>0</v>
      </c>
      <c r="L41" s="120">
        <v>0</v>
      </c>
      <c r="M41" s="120">
        <f t="shared" si="10"/>
        <v>0</v>
      </c>
      <c r="N41" s="120">
        <v>0</v>
      </c>
      <c r="O41" s="115"/>
    </row>
    <row r="42" spans="1:15" ht="24.75" customHeight="1">
      <c r="A42" s="117"/>
      <c r="B42" s="123" t="s">
        <v>68</v>
      </c>
      <c r="C42" s="3"/>
      <c r="D42" s="125" t="s">
        <v>65</v>
      </c>
      <c r="E42" s="116">
        <v>9</v>
      </c>
      <c r="F42" s="120">
        <v>0</v>
      </c>
      <c r="G42" s="120">
        <v>0</v>
      </c>
      <c r="H42" s="120">
        <f t="shared" si="8"/>
        <v>0</v>
      </c>
      <c r="I42" s="121"/>
      <c r="J42" s="122">
        <f t="shared" si="9"/>
        <v>0</v>
      </c>
      <c r="K42" s="120">
        <v>0</v>
      </c>
      <c r="L42" s="120">
        <v>0</v>
      </c>
      <c r="M42" s="120">
        <f t="shared" si="10"/>
        <v>0</v>
      </c>
      <c r="N42" s="120">
        <v>0</v>
      </c>
      <c r="O42" s="115"/>
    </row>
    <row r="43" spans="1:15" ht="24.75" customHeight="1">
      <c r="A43" s="117"/>
      <c r="B43" s="123" t="s">
        <v>58</v>
      </c>
      <c r="C43" s="3"/>
      <c r="D43" s="125" t="s">
        <v>50</v>
      </c>
      <c r="E43" s="116">
        <v>8</v>
      </c>
      <c r="F43" s="120">
        <v>0</v>
      </c>
      <c r="G43" s="120">
        <v>0</v>
      </c>
      <c r="H43" s="120">
        <f t="shared" si="8"/>
        <v>0</v>
      </c>
      <c r="I43" s="121"/>
      <c r="J43" s="122">
        <f t="shared" si="9"/>
        <v>0</v>
      </c>
      <c r="K43" s="120">
        <v>0</v>
      </c>
      <c r="L43" s="120">
        <v>0</v>
      </c>
      <c r="M43" s="120">
        <f t="shared" si="10"/>
        <v>0</v>
      </c>
      <c r="N43" s="120">
        <v>0</v>
      </c>
      <c r="O43" s="115"/>
    </row>
    <row r="44" spans="1:15" ht="24.75" customHeight="1">
      <c r="A44" s="117"/>
      <c r="B44" s="123" t="s">
        <v>56</v>
      </c>
      <c r="C44" s="3"/>
      <c r="D44" s="125" t="s">
        <v>64</v>
      </c>
      <c r="E44" s="116">
        <v>7</v>
      </c>
      <c r="F44" s="120">
        <v>0</v>
      </c>
      <c r="G44" s="120">
        <v>0</v>
      </c>
      <c r="H44" s="120">
        <f t="shared" si="8"/>
        <v>0</v>
      </c>
      <c r="I44" s="121"/>
      <c r="J44" s="122">
        <f t="shared" si="9"/>
        <v>0</v>
      </c>
      <c r="K44" s="120">
        <v>0</v>
      </c>
      <c r="L44" s="120">
        <v>0</v>
      </c>
      <c r="M44" s="120">
        <f t="shared" si="10"/>
        <v>0</v>
      </c>
      <c r="N44" s="120">
        <v>0</v>
      </c>
      <c r="O44" s="115"/>
    </row>
    <row r="45" spans="1:15" ht="24.75" customHeight="1">
      <c r="A45" s="117"/>
      <c r="B45" s="123" t="s">
        <v>58</v>
      </c>
      <c r="C45" s="1"/>
      <c r="D45" s="125" t="s">
        <v>57</v>
      </c>
      <c r="E45" s="116">
        <v>6</v>
      </c>
      <c r="F45" s="120">
        <v>0</v>
      </c>
      <c r="G45" s="120">
        <v>0</v>
      </c>
      <c r="H45" s="120">
        <f t="shared" si="8"/>
        <v>0</v>
      </c>
      <c r="I45" s="121"/>
      <c r="J45" s="122">
        <f t="shared" si="9"/>
        <v>0</v>
      </c>
      <c r="K45" s="120">
        <v>0</v>
      </c>
      <c r="L45" s="120">
        <v>0</v>
      </c>
      <c r="M45" s="120">
        <f t="shared" si="10"/>
        <v>0</v>
      </c>
      <c r="N45" s="120">
        <v>0</v>
      </c>
      <c r="O45" s="115"/>
    </row>
    <row r="46" spans="1:15" ht="24.75" customHeight="1">
      <c r="A46" s="117"/>
      <c r="B46" s="123" t="s">
        <v>50</v>
      </c>
      <c r="C46" s="2" t="s">
        <v>50</v>
      </c>
      <c r="D46" s="125" t="s">
        <v>52</v>
      </c>
      <c r="E46" s="116">
        <v>5</v>
      </c>
      <c r="F46" s="120">
        <v>0</v>
      </c>
      <c r="G46" s="120">
        <v>0</v>
      </c>
      <c r="H46" s="120">
        <f t="shared" si="8"/>
        <v>0</v>
      </c>
      <c r="I46" s="121"/>
      <c r="J46" s="122">
        <f t="shared" si="9"/>
        <v>0</v>
      </c>
      <c r="K46" s="120">
        <v>0</v>
      </c>
      <c r="L46" s="120">
        <v>0</v>
      </c>
      <c r="M46" s="120">
        <f t="shared" si="10"/>
        <v>0</v>
      </c>
      <c r="N46" s="120">
        <v>0</v>
      </c>
      <c r="O46" s="115"/>
    </row>
    <row r="47" spans="1:15" ht="24.75" customHeight="1">
      <c r="A47" s="117"/>
      <c r="B47" s="123" t="s">
        <v>59</v>
      </c>
      <c r="C47" s="3"/>
      <c r="D47" s="125" t="s">
        <v>60</v>
      </c>
      <c r="E47" s="116">
        <v>4</v>
      </c>
      <c r="F47" s="120">
        <v>0</v>
      </c>
      <c r="G47" s="120">
        <v>0</v>
      </c>
      <c r="H47" s="120">
        <f t="shared" si="8"/>
        <v>0</v>
      </c>
      <c r="I47" s="121"/>
      <c r="J47" s="122">
        <f t="shared" si="9"/>
        <v>0</v>
      </c>
      <c r="K47" s="120">
        <v>0</v>
      </c>
      <c r="L47" s="120">
        <v>0</v>
      </c>
      <c r="M47" s="120">
        <f t="shared" si="10"/>
        <v>0</v>
      </c>
      <c r="N47" s="120">
        <v>0</v>
      </c>
      <c r="O47" s="115"/>
    </row>
    <row r="48" spans="1:15" ht="24.75" customHeight="1">
      <c r="A48" s="117"/>
      <c r="B48" s="123"/>
      <c r="C48" s="3"/>
      <c r="D48" s="125" t="s">
        <v>50</v>
      </c>
      <c r="E48" s="116">
        <v>3</v>
      </c>
      <c r="F48" s="120">
        <v>0</v>
      </c>
      <c r="G48" s="120">
        <v>0</v>
      </c>
      <c r="H48" s="120">
        <f t="shared" si="8"/>
        <v>0</v>
      </c>
      <c r="I48" s="121"/>
      <c r="J48" s="122">
        <f t="shared" si="9"/>
        <v>0</v>
      </c>
      <c r="K48" s="120">
        <v>0</v>
      </c>
      <c r="L48" s="120">
        <v>0</v>
      </c>
      <c r="M48" s="120">
        <f t="shared" si="10"/>
        <v>0</v>
      </c>
      <c r="N48" s="120">
        <v>0</v>
      </c>
      <c r="O48" s="115"/>
    </row>
    <row r="49" spans="1:15" ht="24.75" customHeight="1">
      <c r="A49" s="117"/>
      <c r="B49" s="123"/>
      <c r="C49" s="3"/>
      <c r="D49" s="125" t="s">
        <v>56</v>
      </c>
      <c r="E49" s="116">
        <v>2</v>
      </c>
      <c r="F49" s="120">
        <v>0</v>
      </c>
      <c r="G49" s="120">
        <v>0</v>
      </c>
      <c r="H49" s="120">
        <f t="shared" si="8"/>
        <v>0</v>
      </c>
      <c r="I49" s="121"/>
      <c r="J49" s="122">
        <f t="shared" si="9"/>
        <v>0</v>
      </c>
      <c r="K49" s="120">
        <v>0</v>
      </c>
      <c r="L49" s="120">
        <v>0</v>
      </c>
      <c r="M49" s="120">
        <f t="shared" si="10"/>
        <v>0</v>
      </c>
      <c r="N49" s="120">
        <v>0</v>
      </c>
      <c r="O49" s="115"/>
    </row>
    <row r="50" spans="1:15" ht="24.75" customHeight="1">
      <c r="A50" s="117"/>
      <c r="B50" s="124"/>
      <c r="C50" s="1"/>
      <c r="D50" s="124"/>
      <c r="E50" s="118">
        <v>1</v>
      </c>
      <c r="F50" s="120">
        <v>0</v>
      </c>
      <c r="G50" s="120">
        <v>0</v>
      </c>
      <c r="H50" s="120">
        <f t="shared" si="8"/>
        <v>0</v>
      </c>
      <c r="I50" s="128"/>
      <c r="J50" s="122">
        <f t="shared" si="9"/>
        <v>0</v>
      </c>
      <c r="K50" s="120">
        <v>0</v>
      </c>
      <c r="L50" s="120">
        <v>0</v>
      </c>
      <c r="M50" s="120">
        <f t="shared" si="10"/>
        <v>0</v>
      </c>
      <c r="N50" s="120">
        <v>0</v>
      </c>
      <c r="O50" s="115"/>
    </row>
    <row r="51" spans="1:15" ht="24.75" customHeight="1">
      <c r="A51" s="115"/>
      <c r="B51" s="5" t="s">
        <v>69</v>
      </c>
      <c r="C51" s="9"/>
      <c r="D51" s="9"/>
      <c r="E51" s="9"/>
      <c r="F51" s="126">
        <f t="shared" ref="F51:N51" si="11">SUM(F38:F50)</f>
        <v>0</v>
      </c>
      <c r="G51" s="126">
        <f t="shared" si="11"/>
        <v>0</v>
      </c>
      <c r="H51" s="126">
        <f t="shared" si="11"/>
        <v>0</v>
      </c>
      <c r="I51" s="126">
        <f t="shared" si="11"/>
        <v>0</v>
      </c>
      <c r="J51" s="126">
        <f t="shared" si="11"/>
        <v>0</v>
      </c>
      <c r="K51" s="126">
        <f t="shared" si="11"/>
        <v>0</v>
      </c>
      <c r="L51" s="126">
        <f t="shared" si="11"/>
        <v>0</v>
      </c>
      <c r="M51" s="126">
        <f t="shared" si="11"/>
        <v>0</v>
      </c>
      <c r="N51" s="126">
        <f t="shared" si="11"/>
        <v>0</v>
      </c>
      <c r="O51" s="115"/>
    </row>
    <row r="52" spans="1:15" ht="24.75" customHeight="1">
      <c r="A52" s="115"/>
      <c r="B52" s="6" t="s">
        <v>70</v>
      </c>
      <c r="C52" s="7"/>
      <c r="D52" s="7"/>
      <c r="E52" s="10"/>
      <c r="F52" s="122"/>
      <c r="G52" s="122"/>
      <c r="H52" s="120"/>
      <c r="I52" s="122"/>
      <c r="J52" s="122"/>
      <c r="K52" s="120">
        <v>0</v>
      </c>
      <c r="L52" s="120">
        <v>0</v>
      </c>
      <c r="M52" s="120">
        <f>K52+L52</f>
        <v>0</v>
      </c>
      <c r="N52" s="120">
        <v>0</v>
      </c>
      <c r="O52" s="115"/>
    </row>
    <row r="53" spans="1:15" ht="24.75" customHeight="1">
      <c r="A53" s="115"/>
      <c r="B53" s="5" t="s">
        <v>71</v>
      </c>
      <c r="C53" s="9"/>
      <c r="D53" s="9"/>
      <c r="E53" s="9"/>
      <c r="F53" s="126">
        <f t="shared" ref="F53:N53" si="12">+F23+F37+F51+F52</f>
        <v>176</v>
      </c>
      <c r="G53" s="126">
        <f t="shared" si="12"/>
        <v>14</v>
      </c>
      <c r="H53" s="126">
        <f t="shared" si="12"/>
        <v>190</v>
      </c>
      <c r="I53" s="126">
        <f t="shared" si="12"/>
        <v>15</v>
      </c>
      <c r="J53" s="126">
        <f t="shared" si="12"/>
        <v>205</v>
      </c>
      <c r="K53" s="126">
        <f t="shared" si="12"/>
        <v>28</v>
      </c>
      <c r="L53" s="126">
        <f t="shared" si="12"/>
        <v>6</v>
      </c>
      <c r="M53" s="126">
        <f t="shared" si="12"/>
        <v>34</v>
      </c>
      <c r="N53" s="126">
        <f t="shared" si="12"/>
        <v>6</v>
      </c>
      <c r="O53" s="115"/>
    </row>
    <row r="54" spans="1:15" ht="1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</row>
    <row r="55" spans="1:15" ht="12.7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9"/>
      <c r="B1" s="8" t="s">
        <v>0</v>
      </c>
      <c r="C1" s="8"/>
      <c r="D1" s="8"/>
      <c r="E1" s="8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5" ht="30" customHeight="1">
      <c r="A2" s="129"/>
      <c r="B2" s="8" t="s">
        <v>1</v>
      </c>
      <c r="C2" s="8"/>
      <c r="D2" s="8"/>
      <c r="E2" s="8"/>
      <c r="F2" s="130" t="s">
        <v>44</v>
      </c>
      <c r="G2" s="129"/>
      <c r="H2" s="129"/>
      <c r="I2" s="129"/>
      <c r="J2" s="129"/>
      <c r="K2" s="129"/>
      <c r="L2" s="129"/>
      <c r="M2" s="129"/>
      <c r="N2" s="129"/>
      <c r="O2" s="129"/>
    </row>
    <row r="3" spans="1:15" ht="30" customHeight="1">
      <c r="A3" s="129"/>
      <c r="B3" s="8" t="s">
        <v>2</v>
      </c>
      <c r="C3" s="8"/>
      <c r="D3" s="8"/>
      <c r="E3" s="8"/>
      <c r="F3" s="131" t="s">
        <v>38</v>
      </c>
      <c r="G3" s="129"/>
      <c r="H3" s="129"/>
      <c r="I3" s="129"/>
      <c r="J3" s="129"/>
      <c r="K3" s="129"/>
      <c r="L3" s="129"/>
      <c r="M3" s="129"/>
      <c r="N3" s="129"/>
      <c r="O3" s="129"/>
    </row>
    <row r="4" spans="1:15" ht="30" customHeight="1">
      <c r="A4" s="129"/>
      <c r="B4" s="8" t="s">
        <v>4</v>
      </c>
      <c r="C4" s="8"/>
      <c r="D4" s="8"/>
      <c r="E4" s="8"/>
      <c r="F4" s="132" t="s">
        <v>45</v>
      </c>
      <c r="G4" s="131">
        <v>2020</v>
      </c>
      <c r="H4" s="129"/>
      <c r="I4" s="129"/>
      <c r="J4" s="129"/>
      <c r="K4" s="129"/>
      <c r="L4" s="129"/>
      <c r="M4" s="129"/>
      <c r="N4" s="129"/>
      <c r="O4" s="129"/>
    </row>
    <row r="5" spans="1:15" ht="39.75" customHeight="1">
      <c r="A5" s="129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9"/>
    </row>
    <row r="6" spans="1:15" ht="30" customHeight="1">
      <c r="A6" s="129"/>
      <c r="B6" s="133" t="s">
        <v>6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1:15" ht="24.75" customHeight="1">
      <c r="A7" s="134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34"/>
    </row>
    <row r="8" spans="1:15" ht="24.75" customHeight="1">
      <c r="A8" s="134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34"/>
    </row>
    <row r="9" spans="1:15" ht="24.75" customHeight="1">
      <c r="A9" s="134"/>
      <c r="B9" s="11"/>
      <c r="C9" s="11"/>
      <c r="D9" s="11"/>
      <c r="E9" s="11"/>
      <c r="F9" s="135" t="s">
        <v>13</v>
      </c>
      <c r="G9" s="135" t="s">
        <v>14</v>
      </c>
      <c r="H9" s="135" t="s">
        <v>15</v>
      </c>
      <c r="I9" s="11"/>
      <c r="J9" s="11"/>
      <c r="K9" s="11"/>
      <c r="L9" s="11"/>
      <c r="M9" s="11"/>
      <c r="N9" s="11"/>
      <c r="O9" s="134"/>
    </row>
    <row r="10" spans="1:15" ht="24.75" customHeight="1">
      <c r="A10" s="136"/>
      <c r="B10" s="137"/>
      <c r="C10" s="2" t="s">
        <v>49</v>
      </c>
      <c r="D10" s="138"/>
      <c r="E10" s="135">
        <v>13</v>
      </c>
      <c r="F10" s="139">
        <v>140</v>
      </c>
      <c r="G10" s="139">
        <v>0</v>
      </c>
      <c r="H10" s="139">
        <f t="shared" ref="H10:H22" si="0">F10+G10</f>
        <v>140</v>
      </c>
      <c r="I10" s="140"/>
      <c r="J10" s="141">
        <f t="shared" ref="J10:J22" si="1">H10+I10</f>
        <v>140</v>
      </c>
      <c r="K10" s="139">
        <v>50</v>
      </c>
      <c r="L10" s="139">
        <v>12</v>
      </c>
      <c r="M10" s="139">
        <f t="shared" ref="M10:M22" si="2">K10+L10</f>
        <v>62</v>
      </c>
      <c r="N10" s="139">
        <v>13</v>
      </c>
      <c r="O10" s="134"/>
    </row>
    <row r="11" spans="1:15" ht="24.75" customHeight="1">
      <c r="A11" s="136"/>
      <c r="B11" s="142"/>
      <c r="C11" s="3"/>
      <c r="D11" s="138"/>
      <c r="E11" s="135">
        <v>12</v>
      </c>
      <c r="F11" s="139">
        <v>12</v>
      </c>
      <c r="G11" s="139">
        <v>0</v>
      </c>
      <c r="H11" s="139">
        <f t="shared" si="0"/>
        <v>12</v>
      </c>
      <c r="I11" s="140"/>
      <c r="J11" s="141">
        <f t="shared" si="1"/>
        <v>12</v>
      </c>
      <c r="K11" s="139">
        <v>1</v>
      </c>
      <c r="L11" s="139">
        <v>0</v>
      </c>
      <c r="M11" s="139">
        <f t="shared" si="2"/>
        <v>1</v>
      </c>
      <c r="N11" s="139">
        <v>0</v>
      </c>
      <c r="O11" s="134"/>
    </row>
    <row r="12" spans="1:15" ht="24.75" customHeight="1">
      <c r="A12" s="136"/>
      <c r="B12" s="142" t="s">
        <v>50</v>
      </c>
      <c r="C12" s="1"/>
      <c r="D12" s="144" t="s">
        <v>51</v>
      </c>
      <c r="E12" s="135">
        <v>11</v>
      </c>
      <c r="F12" s="139">
        <v>4</v>
      </c>
      <c r="G12" s="139">
        <v>0</v>
      </c>
      <c r="H12" s="139">
        <f t="shared" si="0"/>
        <v>4</v>
      </c>
      <c r="I12" s="140"/>
      <c r="J12" s="141">
        <f t="shared" si="1"/>
        <v>4</v>
      </c>
      <c r="K12" s="139">
        <v>1</v>
      </c>
      <c r="L12" s="139">
        <v>1</v>
      </c>
      <c r="M12" s="139">
        <f t="shared" si="2"/>
        <v>2</v>
      </c>
      <c r="N12" s="139">
        <v>1</v>
      </c>
      <c r="O12" s="134"/>
    </row>
    <row r="13" spans="1:15" ht="24.75" customHeight="1">
      <c r="A13" s="136"/>
      <c r="B13" s="142" t="s">
        <v>52</v>
      </c>
      <c r="C13" s="2" t="s">
        <v>53</v>
      </c>
      <c r="D13" s="144" t="s">
        <v>54</v>
      </c>
      <c r="E13" s="135">
        <v>10</v>
      </c>
      <c r="F13" s="139">
        <v>0</v>
      </c>
      <c r="G13" s="139">
        <v>0</v>
      </c>
      <c r="H13" s="139">
        <f t="shared" si="0"/>
        <v>0</v>
      </c>
      <c r="I13" s="140"/>
      <c r="J13" s="141">
        <f t="shared" si="1"/>
        <v>0</v>
      </c>
      <c r="K13" s="139">
        <v>0</v>
      </c>
      <c r="L13" s="139">
        <v>0</v>
      </c>
      <c r="M13" s="139">
        <f t="shared" si="2"/>
        <v>0</v>
      </c>
      <c r="N13" s="139">
        <v>0</v>
      </c>
      <c r="O13" s="134"/>
    </row>
    <row r="14" spans="1:15" ht="24.75" customHeight="1">
      <c r="A14" s="136"/>
      <c r="B14" s="142" t="s">
        <v>50</v>
      </c>
      <c r="C14" s="3"/>
      <c r="D14" s="144" t="s">
        <v>55</v>
      </c>
      <c r="E14" s="135">
        <v>9</v>
      </c>
      <c r="F14" s="139">
        <v>11</v>
      </c>
      <c r="G14" s="139">
        <v>0</v>
      </c>
      <c r="H14" s="139">
        <f t="shared" si="0"/>
        <v>11</v>
      </c>
      <c r="I14" s="140"/>
      <c r="J14" s="141">
        <f t="shared" si="1"/>
        <v>11</v>
      </c>
      <c r="K14" s="139">
        <v>0</v>
      </c>
      <c r="L14" s="139">
        <v>1</v>
      </c>
      <c r="M14" s="139">
        <f t="shared" si="2"/>
        <v>1</v>
      </c>
      <c r="N14" s="139">
        <v>1</v>
      </c>
      <c r="O14" s="134"/>
    </row>
    <row r="15" spans="1:15" ht="24.75" customHeight="1">
      <c r="A15" s="136"/>
      <c r="B15" s="142" t="s">
        <v>56</v>
      </c>
      <c r="C15" s="3"/>
      <c r="D15" s="144" t="s">
        <v>57</v>
      </c>
      <c r="E15" s="135">
        <v>8</v>
      </c>
      <c r="F15" s="139">
        <v>2</v>
      </c>
      <c r="G15" s="139">
        <v>0</v>
      </c>
      <c r="H15" s="139">
        <f t="shared" si="0"/>
        <v>2</v>
      </c>
      <c r="I15" s="140"/>
      <c r="J15" s="141">
        <f t="shared" si="1"/>
        <v>2</v>
      </c>
      <c r="K15" s="139">
        <v>0</v>
      </c>
      <c r="L15" s="139">
        <v>1</v>
      </c>
      <c r="M15" s="139">
        <f t="shared" si="2"/>
        <v>1</v>
      </c>
      <c r="N15" s="139">
        <v>2</v>
      </c>
      <c r="O15" s="134"/>
    </row>
    <row r="16" spans="1:15" ht="24.75" customHeight="1">
      <c r="A16" s="136"/>
      <c r="B16" s="142" t="s">
        <v>58</v>
      </c>
      <c r="C16" s="3"/>
      <c r="D16" s="144" t="s">
        <v>59</v>
      </c>
      <c r="E16" s="135">
        <v>7</v>
      </c>
      <c r="F16" s="139">
        <v>4</v>
      </c>
      <c r="G16" s="139">
        <v>0</v>
      </c>
      <c r="H16" s="139">
        <f t="shared" si="0"/>
        <v>4</v>
      </c>
      <c r="I16" s="140"/>
      <c r="J16" s="141">
        <f t="shared" si="1"/>
        <v>4</v>
      </c>
      <c r="K16" s="139">
        <v>0</v>
      </c>
      <c r="L16" s="139">
        <v>0</v>
      </c>
      <c r="M16" s="139">
        <f t="shared" si="2"/>
        <v>0</v>
      </c>
      <c r="N16" s="139">
        <v>0</v>
      </c>
      <c r="O16" s="134"/>
    </row>
    <row r="17" spans="1:15" ht="24.75" customHeight="1">
      <c r="A17" s="136"/>
      <c r="B17" s="142" t="s">
        <v>51</v>
      </c>
      <c r="C17" s="1"/>
      <c r="D17" s="144" t="s">
        <v>58</v>
      </c>
      <c r="E17" s="135">
        <v>6</v>
      </c>
      <c r="F17" s="139">
        <v>3</v>
      </c>
      <c r="G17" s="139">
        <v>0</v>
      </c>
      <c r="H17" s="139">
        <f t="shared" si="0"/>
        <v>3</v>
      </c>
      <c r="I17" s="140"/>
      <c r="J17" s="141">
        <f t="shared" si="1"/>
        <v>3</v>
      </c>
      <c r="K17" s="139">
        <v>0</v>
      </c>
      <c r="L17" s="139">
        <v>0</v>
      </c>
      <c r="M17" s="139">
        <f t="shared" si="2"/>
        <v>0</v>
      </c>
      <c r="N17" s="139">
        <v>0</v>
      </c>
      <c r="O17" s="134"/>
    </row>
    <row r="18" spans="1:15" ht="24.75" customHeight="1">
      <c r="A18" s="136"/>
      <c r="B18" s="142" t="s">
        <v>60</v>
      </c>
      <c r="C18" s="2" t="s">
        <v>50</v>
      </c>
      <c r="D18" s="144" t="s">
        <v>61</v>
      </c>
      <c r="E18" s="135">
        <v>5</v>
      </c>
      <c r="F18" s="139">
        <v>4</v>
      </c>
      <c r="G18" s="139">
        <v>0</v>
      </c>
      <c r="H18" s="139">
        <f t="shared" si="0"/>
        <v>4</v>
      </c>
      <c r="I18" s="140"/>
      <c r="J18" s="141">
        <f t="shared" si="1"/>
        <v>4</v>
      </c>
      <c r="K18" s="139">
        <v>0</v>
      </c>
      <c r="L18" s="139">
        <v>0</v>
      </c>
      <c r="M18" s="139">
        <f t="shared" si="2"/>
        <v>0</v>
      </c>
      <c r="N18" s="139">
        <v>0</v>
      </c>
      <c r="O18" s="134"/>
    </row>
    <row r="19" spans="1:15" ht="24.75" customHeight="1">
      <c r="A19" s="136"/>
      <c r="B19" s="142" t="s">
        <v>50</v>
      </c>
      <c r="C19" s="3"/>
      <c r="D19" s="144" t="s">
        <v>59</v>
      </c>
      <c r="E19" s="135">
        <v>4</v>
      </c>
      <c r="F19" s="139">
        <v>3</v>
      </c>
      <c r="G19" s="139">
        <v>0</v>
      </c>
      <c r="H19" s="139">
        <f t="shared" si="0"/>
        <v>3</v>
      </c>
      <c r="I19" s="140"/>
      <c r="J19" s="141">
        <f t="shared" si="1"/>
        <v>3</v>
      </c>
      <c r="K19" s="139">
        <v>0</v>
      </c>
      <c r="L19" s="139">
        <v>0</v>
      </c>
      <c r="M19" s="139">
        <f t="shared" si="2"/>
        <v>0</v>
      </c>
      <c r="N19" s="139">
        <v>0</v>
      </c>
      <c r="O19" s="134"/>
    </row>
    <row r="20" spans="1:15" ht="24.75" customHeight="1">
      <c r="A20" s="136"/>
      <c r="B20" s="142"/>
      <c r="C20" s="3"/>
      <c r="D20" s="138"/>
      <c r="E20" s="135">
        <v>3</v>
      </c>
      <c r="F20" s="139">
        <v>0</v>
      </c>
      <c r="G20" s="139">
        <v>6</v>
      </c>
      <c r="H20" s="139">
        <f t="shared" si="0"/>
        <v>6</v>
      </c>
      <c r="I20" s="140"/>
      <c r="J20" s="141">
        <f t="shared" si="1"/>
        <v>6</v>
      </c>
      <c r="K20" s="139">
        <v>0</v>
      </c>
      <c r="L20" s="139">
        <v>0</v>
      </c>
      <c r="M20" s="139">
        <f t="shared" si="2"/>
        <v>0</v>
      </c>
      <c r="N20" s="139">
        <v>0</v>
      </c>
      <c r="O20" s="134"/>
    </row>
    <row r="21" spans="1:15" ht="24.75" customHeight="1">
      <c r="A21" s="136"/>
      <c r="B21" s="142"/>
      <c r="C21" s="3"/>
      <c r="D21" s="138"/>
      <c r="E21" s="135">
        <v>2</v>
      </c>
      <c r="F21" s="139">
        <v>0</v>
      </c>
      <c r="G21" s="139">
        <v>1</v>
      </c>
      <c r="H21" s="139">
        <f t="shared" si="0"/>
        <v>1</v>
      </c>
      <c r="I21" s="140"/>
      <c r="J21" s="141">
        <f t="shared" si="1"/>
        <v>1</v>
      </c>
      <c r="K21" s="139">
        <v>0</v>
      </c>
      <c r="L21" s="139">
        <v>0</v>
      </c>
      <c r="M21" s="139">
        <f t="shared" si="2"/>
        <v>0</v>
      </c>
      <c r="N21" s="139">
        <v>0</v>
      </c>
      <c r="O21" s="134"/>
    </row>
    <row r="22" spans="1:15" ht="24.75" customHeight="1">
      <c r="A22" s="136"/>
      <c r="B22" s="143"/>
      <c r="C22" s="1"/>
      <c r="D22" s="138"/>
      <c r="E22" s="137">
        <v>1</v>
      </c>
      <c r="F22" s="139">
        <v>0</v>
      </c>
      <c r="G22" s="139">
        <v>1</v>
      </c>
      <c r="H22" s="139">
        <f t="shared" si="0"/>
        <v>1</v>
      </c>
      <c r="I22" s="139">
        <v>8</v>
      </c>
      <c r="J22" s="141">
        <f t="shared" si="1"/>
        <v>9</v>
      </c>
      <c r="K22" s="139">
        <v>0</v>
      </c>
      <c r="L22" s="139">
        <v>0</v>
      </c>
      <c r="M22" s="139">
        <f t="shared" si="2"/>
        <v>0</v>
      </c>
      <c r="N22" s="139">
        <v>0</v>
      </c>
      <c r="O22" s="134"/>
    </row>
    <row r="23" spans="1:15" ht="24.75" customHeight="1">
      <c r="A23" s="136"/>
      <c r="B23" s="5" t="s">
        <v>62</v>
      </c>
      <c r="C23" s="9"/>
      <c r="D23" s="9"/>
      <c r="E23" s="9"/>
      <c r="F23" s="145">
        <f t="shared" ref="F23:N23" si="3">SUM(F10:F22)</f>
        <v>183</v>
      </c>
      <c r="G23" s="145">
        <f t="shared" si="3"/>
        <v>8</v>
      </c>
      <c r="H23" s="145">
        <f t="shared" si="3"/>
        <v>191</v>
      </c>
      <c r="I23" s="145">
        <f t="shared" si="3"/>
        <v>8</v>
      </c>
      <c r="J23" s="145">
        <f t="shared" si="3"/>
        <v>199</v>
      </c>
      <c r="K23" s="145">
        <f t="shared" si="3"/>
        <v>52</v>
      </c>
      <c r="L23" s="145">
        <f t="shared" si="3"/>
        <v>15</v>
      </c>
      <c r="M23" s="145">
        <f t="shared" si="3"/>
        <v>67</v>
      </c>
      <c r="N23" s="145">
        <f t="shared" si="3"/>
        <v>17</v>
      </c>
      <c r="O23" s="134"/>
    </row>
    <row r="24" spans="1:15" ht="24.75" customHeight="1">
      <c r="A24" s="136"/>
      <c r="B24" s="142"/>
      <c r="C24" s="2" t="s">
        <v>49</v>
      </c>
      <c r="D24" s="144"/>
      <c r="E24" s="143">
        <v>13</v>
      </c>
      <c r="F24" s="139">
        <v>196</v>
      </c>
      <c r="G24" s="139">
        <v>0</v>
      </c>
      <c r="H24" s="139">
        <f t="shared" ref="H24:H36" si="4">F24+G24</f>
        <v>196</v>
      </c>
      <c r="I24" s="140"/>
      <c r="J24" s="141">
        <f t="shared" ref="J24:J36" si="5">H24+I24</f>
        <v>196</v>
      </c>
      <c r="K24" s="139">
        <v>51</v>
      </c>
      <c r="L24" s="139">
        <v>18</v>
      </c>
      <c r="M24" s="139">
        <f t="shared" ref="M24:M36" si="6">K24+L24</f>
        <v>69</v>
      </c>
      <c r="N24" s="139">
        <v>22</v>
      </c>
      <c r="O24" s="134"/>
    </row>
    <row r="25" spans="1:15" ht="24.75" customHeight="1">
      <c r="A25" s="136"/>
      <c r="B25" s="142"/>
      <c r="C25" s="3"/>
      <c r="D25" s="144"/>
      <c r="E25" s="135">
        <v>12</v>
      </c>
      <c r="F25" s="139">
        <v>19</v>
      </c>
      <c r="G25" s="139">
        <v>0</v>
      </c>
      <c r="H25" s="139">
        <f t="shared" si="4"/>
        <v>19</v>
      </c>
      <c r="I25" s="140"/>
      <c r="J25" s="141">
        <f t="shared" si="5"/>
        <v>19</v>
      </c>
      <c r="K25" s="139">
        <v>0</v>
      </c>
      <c r="L25" s="139">
        <v>0</v>
      </c>
      <c r="M25" s="139">
        <f t="shared" si="6"/>
        <v>0</v>
      </c>
      <c r="N25" s="139">
        <v>0</v>
      </c>
      <c r="O25" s="134"/>
    </row>
    <row r="26" spans="1:15" ht="24.75" customHeight="1">
      <c r="A26" s="136"/>
      <c r="B26" s="142" t="s">
        <v>60</v>
      </c>
      <c r="C26" s="1"/>
      <c r="D26" s="144"/>
      <c r="E26" s="135">
        <v>11</v>
      </c>
      <c r="F26" s="139">
        <v>4</v>
      </c>
      <c r="G26" s="139">
        <v>0</v>
      </c>
      <c r="H26" s="139">
        <f t="shared" si="4"/>
        <v>4</v>
      </c>
      <c r="I26" s="140"/>
      <c r="J26" s="141">
        <f t="shared" si="5"/>
        <v>4</v>
      </c>
      <c r="K26" s="139">
        <v>0</v>
      </c>
      <c r="L26" s="139">
        <v>1</v>
      </c>
      <c r="M26" s="139">
        <f t="shared" si="6"/>
        <v>1</v>
      </c>
      <c r="N26" s="139">
        <v>3</v>
      </c>
      <c r="O26" s="134"/>
    </row>
    <row r="27" spans="1:15" ht="24.75" customHeight="1">
      <c r="A27" s="136"/>
      <c r="B27" s="142" t="s">
        <v>63</v>
      </c>
      <c r="C27" s="2" t="s">
        <v>53</v>
      </c>
      <c r="D27" s="144" t="s">
        <v>64</v>
      </c>
      <c r="E27" s="135">
        <v>10</v>
      </c>
      <c r="F27" s="139">
        <v>2</v>
      </c>
      <c r="G27" s="139">
        <v>0</v>
      </c>
      <c r="H27" s="139">
        <f t="shared" si="4"/>
        <v>2</v>
      </c>
      <c r="I27" s="140"/>
      <c r="J27" s="141">
        <f t="shared" si="5"/>
        <v>2</v>
      </c>
      <c r="K27" s="139">
        <v>1</v>
      </c>
      <c r="L27" s="139">
        <v>0</v>
      </c>
      <c r="M27" s="139">
        <f t="shared" si="6"/>
        <v>1</v>
      </c>
      <c r="N27" s="139">
        <v>0</v>
      </c>
      <c r="O27" s="134"/>
    </row>
    <row r="28" spans="1:15" ht="24.75" customHeight="1">
      <c r="A28" s="136"/>
      <c r="B28" s="142" t="s">
        <v>49</v>
      </c>
      <c r="C28" s="3"/>
      <c r="D28" s="144" t="s">
        <v>63</v>
      </c>
      <c r="E28" s="135">
        <v>9</v>
      </c>
      <c r="F28" s="139">
        <v>6</v>
      </c>
      <c r="G28" s="139">
        <v>0</v>
      </c>
      <c r="H28" s="139">
        <f t="shared" si="4"/>
        <v>6</v>
      </c>
      <c r="I28" s="140"/>
      <c r="J28" s="141">
        <f t="shared" si="5"/>
        <v>6</v>
      </c>
      <c r="K28" s="139">
        <v>0</v>
      </c>
      <c r="L28" s="139">
        <v>0</v>
      </c>
      <c r="M28" s="139">
        <f t="shared" si="6"/>
        <v>0</v>
      </c>
      <c r="N28" s="139">
        <v>0</v>
      </c>
      <c r="O28" s="134"/>
    </row>
    <row r="29" spans="1:15" ht="24.75" customHeight="1">
      <c r="A29" s="136"/>
      <c r="B29" s="142" t="s">
        <v>52</v>
      </c>
      <c r="C29" s="3"/>
      <c r="D29" s="144" t="s">
        <v>65</v>
      </c>
      <c r="E29" s="135">
        <v>8</v>
      </c>
      <c r="F29" s="139">
        <v>8</v>
      </c>
      <c r="G29" s="139">
        <v>0</v>
      </c>
      <c r="H29" s="139">
        <f t="shared" si="4"/>
        <v>8</v>
      </c>
      <c r="I29" s="140"/>
      <c r="J29" s="141">
        <f t="shared" si="5"/>
        <v>8</v>
      </c>
      <c r="K29" s="139">
        <v>0</v>
      </c>
      <c r="L29" s="139">
        <v>0</v>
      </c>
      <c r="M29" s="139">
        <f t="shared" si="6"/>
        <v>0</v>
      </c>
      <c r="N29" s="139">
        <v>0</v>
      </c>
      <c r="O29" s="134"/>
    </row>
    <row r="30" spans="1:15" ht="24.75" customHeight="1">
      <c r="A30" s="136"/>
      <c r="B30" s="142" t="s">
        <v>58</v>
      </c>
      <c r="C30" s="3"/>
      <c r="D30" s="144" t="s">
        <v>58</v>
      </c>
      <c r="E30" s="135">
        <v>7</v>
      </c>
      <c r="F30" s="139">
        <v>10</v>
      </c>
      <c r="G30" s="139">
        <v>0</v>
      </c>
      <c r="H30" s="139">
        <f t="shared" si="4"/>
        <v>10</v>
      </c>
      <c r="I30" s="140"/>
      <c r="J30" s="141">
        <f t="shared" si="5"/>
        <v>10</v>
      </c>
      <c r="K30" s="139">
        <v>0</v>
      </c>
      <c r="L30" s="139">
        <v>0</v>
      </c>
      <c r="M30" s="139">
        <f t="shared" si="6"/>
        <v>0</v>
      </c>
      <c r="N30" s="139">
        <v>0</v>
      </c>
      <c r="O30" s="134"/>
    </row>
    <row r="31" spans="1:15" ht="24.75" customHeight="1">
      <c r="A31" s="136"/>
      <c r="B31" s="142" t="s">
        <v>49</v>
      </c>
      <c r="C31" s="1"/>
      <c r="D31" s="144" t="s">
        <v>61</v>
      </c>
      <c r="E31" s="135">
        <v>6</v>
      </c>
      <c r="F31" s="139">
        <v>7</v>
      </c>
      <c r="G31" s="139">
        <v>0</v>
      </c>
      <c r="H31" s="139">
        <f t="shared" si="4"/>
        <v>7</v>
      </c>
      <c r="I31" s="140"/>
      <c r="J31" s="141">
        <f t="shared" si="5"/>
        <v>7</v>
      </c>
      <c r="K31" s="139">
        <v>0</v>
      </c>
      <c r="L31" s="139">
        <v>0</v>
      </c>
      <c r="M31" s="139">
        <f t="shared" si="6"/>
        <v>0</v>
      </c>
      <c r="N31" s="139">
        <v>0</v>
      </c>
      <c r="O31" s="134"/>
    </row>
    <row r="32" spans="1:15" ht="24.75" customHeight="1">
      <c r="A32" s="136"/>
      <c r="B32" s="142" t="s">
        <v>61</v>
      </c>
      <c r="C32" s="2" t="s">
        <v>50</v>
      </c>
      <c r="D32" s="144"/>
      <c r="E32" s="135">
        <v>5</v>
      </c>
      <c r="F32" s="139">
        <v>6</v>
      </c>
      <c r="G32" s="139">
        <v>0</v>
      </c>
      <c r="H32" s="139">
        <f t="shared" si="4"/>
        <v>6</v>
      </c>
      <c r="I32" s="140"/>
      <c r="J32" s="141">
        <f t="shared" si="5"/>
        <v>6</v>
      </c>
      <c r="K32" s="139">
        <v>0</v>
      </c>
      <c r="L32" s="139">
        <v>0</v>
      </c>
      <c r="M32" s="139">
        <f t="shared" si="6"/>
        <v>0</v>
      </c>
      <c r="N32" s="139">
        <v>0</v>
      </c>
      <c r="O32" s="134"/>
    </row>
    <row r="33" spans="1:15" ht="24.75" customHeight="1">
      <c r="A33" s="136"/>
      <c r="B33" s="142"/>
      <c r="C33" s="3"/>
      <c r="D33" s="144"/>
      <c r="E33" s="135">
        <v>4</v>
      </c>
      <c r="F33" s="139">
        <v>12</v>
      </c>
      <c r="G33" s="139">
        <v>0</v>
      </c>
      <c r="H33" s="139">
        <f t="shared" si="4"/>
        <v>12</v>
      </c>
      <c r="I33" s="140"/>
      <c r="J33" s="141">
        <f t="shared" si="5"/>
        <v>12</v>
      </c>
      <c r="K33" s="139">
        <v>0</v>
      </c>
      <c r="L33" s="139">
        <v>0</v>
      </c>
      <c r="M33" s="139">
        <f t="shared" si="6"/>
        <v>0</v>
      </c>
      <c r="N33" s="139">
        <v>0</v>
      </c>
      <c r="O33" s="134"/>
    </row>
    <row r="34" spans="1:15" ht="24.75" customHeight="1">
      <c r="A34" s="136"/>
      <c r="B34" s="142"/>
      <c r="C34" s="3"/>
      <c r="D34" s="144"/>
      <c r="E34" s="135">
        <v>3</v>
      </c>
      <c r="F34" s="139">
        <v>0</v>
      </c>
      <c r="G34" s="139">
        <v>13</v>
      </c>
      <c r="H34" s="139">
        <f t="shared" si="4"/>
        <v>13</v>
      </c>
      <c r="I34" s="140"/>
      <c r="J34" s="141">
        <f t="shared" si="5"/>
        <v>13</v>
      </c>
      <c r="K34" s="139">
        <v>1</v>
      </c>
      <c r="L34" s="139">
        <v>0</v>
      </c>
      <c r="M34" s="139">
        <f t="shared" si="6"/>
        <v>1</v>
      </c>
      <c r="N34" s="139">
        <v>0</v>
      </c>
      <c r="O34" s="134"/>
    </row>
    <row r="35" spans="1:15" ht="24.75" customHeight="1">
      <c r="A35" s="136"/>
      <c r="B35" s="142"/>
      <c r="C35" s="3"/>
      <c r="D35" s="144"/>
      <c r="E35" s="135">
        <v>2</v>
      </c>
      <c r="F35" s="139">
        <v>0</v>
      </c>
      <c r="G35" s="139">
        <v>1</v>
      </c>
      <c r="H35" s="139">
        <f t="shared" si="4"/>
        <v>1</v>
      </c>
      <c r="I35" s="140"/>
      <c r="J35" s="141">
        <f t="shared" si="5"/>
        <v>1</v>
      </c>
      <c r="K35" s="139">
        <v>0</v>
      </c>
      <c r="L35" s="139">
        <v>0</v>
      </c>
      <c r="M35" s="139">
        <f t="shared" si="6"/>
        <v>0</v>
      </c>
      <c r="N35" s="139">
        <v>0</v>
      </c>
      <c r="O35" s="134"/>
    </row>
    <row r="36" spans="1:15" ht="24.75" customHeight="1">
      <c r="A36" s="136"/>
      <c r="B36" s="143"/>
      <c r="C36" s="1"/>
      <c r="D36" s="144"/>
      <c r="E36" s="137">
        <v>1</v>
      </c>
      <c r="F36" s="139">
        <v>0</v>
      </c>
      <c r="G36" s="139">
        <v>2</v>
      </c>
      <c r="H36" s="139">
        <f t="shared" si="4"/>
        <v>2</v>
      </c>
      <c r="I36" s="139">
        <v>8</v>
      </c>
      <c r="J36" s="141">
        <f t="shared" si="5"/>
        <v>10</v>
      </c>
      <c r="K36" s="139">
        <v>0</v>
      </c>
      <c r="L36" s="139">
        <v>0</v>
      </c>
      <c r="M36" s="139">
        <f t="shared" si="6"/>
        <v>0</v>
      </c>
      <c r="N36" s="139">
        <v>0</v>
      </c>
      <c r="O36" s="134"/>
    </row>
    <row r="37" spans="1:15" ht="24.75" customHeight="1">
      <c r="A37" s="136"/>
      <c r="B37" s="5" t="s">
        <v>66</v>
      </c>
      <c r="C37" s="9"/>
      <c r="D37" s="9"/>
      <c r="E37" s="9"/>
      <c r="F37" s="145">
        <f t="shared" ref="F37:N37" si="7">SUM(F24:F36)</f>
        <v>270</v>
      </c>
      <c r="G37" s="145">
        <f t="shared" si="7"/>
        <v>16</v>
      </c>
      <c r="H37" s="145">
        <f t="shared" si="7"/>
        <v>286</v>
      </c>
      <c r="I37" s="145">
        <f t="shared" si="7"/>
        <v>8</v>
      </c>
      <c r="J37" s="145">
        <f t="shared" si="7"/>
        <v>294</v>
      </c>
      <c r="K37" s="145">
        <f t="shared" si="7"/>
        <v>53</v>
      </c>
      <c r="L37" s="145">
        <f t="shared" si="7"/>
        <v>19</v>
      </c>
      <c r="M37" s="145">
        <f t="shared" si="7"/>
        <v>72</v>
      </c>
      <c r="N37" s="145">
        <f t="shared" si="7"/>
        <v>25</v>
      </c>
      <c r="O37" s="134"/>
    </row>
    <row r="38" spans="1:15" ht="24.75" customHeight="1">
      <c r="A38" s="136"/>
      <c r="B38" s="137"/>
      <c r="C38" s="2" t="s">
        <v>49</v>
      </c>
      <c r="D38" s="146"/>
      <c r="E38" s="135">
        <v>13</v>
      </c>
      <c r="F38" s="139">
        <v>0</v>
      </c>
      <c r="G38" s="139">
        <v>0</v>
      </c>
      <c r="H38" s="139">
        <f t="shared" ref="H38:H50" si="8">F38+G38</f>
        <v>0</v>
      </c>
      <c r="I38" s="140"/>
      <c r="J38" s="141">
        <f t="shared" ref="J38:J50" si="9">H38+I38</f>
        <v>0</v>
      </c>
      <c r="K38" s="139">
        <v>0</v>
      </c>
      <c r="L38" s="139">
        <v>0</v>
      </c>
      <c r="M38" s="139">
        <f t="shared" ref="M38:M50" si="10">K38+L38</f>
        <v>0</v>
      </c>
      <c r="N38" s="139">
        <v>0</v>
      </c>
      <c r="O38" s="134"/>
    </row>
    <row r="39" spans="1:15" ht="24.75" customHeight="1">
      <c r="A39" s="136"/>
      <c r="B39" s="142"/>
      <c r="C39" s="3"/>
      <c r="D39" s="144" t="s">
        <v>67</v>
      </c>
      <c r="E39" s="135">
        <v>12</v>
      </c>
      <c r="F39" s="139">
        <v>0</v>
      </c>
      <c r="G39" s="139">
        <v>0</v>
      </c>
      <c r="H39" s="139">
        <f t="shared" si="8"/>
        <v>0</v>
      </c>
      <c r="I39" s="140"/>
      <c r="J39" s="141">
        <f t="shared" si="9"/>
        <v>0</v>
      </c>
      <c r="K39" s="139">
        <v>0</v>
      </c>
      <c r="L39" s="139">
        <v>0</v>
      </c>
      <c r="M39" s="139">
        <f t="shared" si="10"/>
        <v>0</v>
      </c>
      <c r="N39" s="139">
        <v>0</v>
      </c>
      <c r="O39" s="134"/>
    </row>
    <row r="40" spans="1:15" ht="24.75" customHeight="1">
      <c r="A40" s="136"/>
      <c r="B40" s="142" t="s">
        <v>50</v>
      </c>
      <c r="C40" s="1"/>
      <c r="D40" s="144" t="s">
        <v>54</v>
      </c>
      <c r="E40" s="135">
        <v>11</v>
      </c>
      <c r="F40" s="139">
        <v>0</v>
      </c>
      <c r="G40" s="139">
        <v>0</v>
      </c>
      <c r="H40" s="139">
        <f t="shared" si="8"/>
        <v>0</v>
      </c>
      <c r="I40" s="140"/>
      <c r="J40" s="141">
        <f t="shared" si="9"/>
        <v>0</v>
      </c>
      <c r="K40" s="139">
        <v>0</v>
      </c>
      <c r="L40" s="139">
        <v>0</v>
      </c>
      <c r="M40" s="139">
        <f t="shared" si="10"/>
        <v>0</v>
      </c>
      <c r="N40" s="139">
        <v>0</v>
      </c>
      <c r="O40" s="134"/>
    </row>
    <row r="41" spans="1:15" ht="24.75" customHeight="1">
      <c r="A41" s="136"/>
      <c r="B41" s="142" t="s">
        <v>54</v>
      </c>
      <c r="C41" s="2" t="s">
        <v>53</v>
      </c>
      <c r="D41" s="144" t="s">
        <v>52</v>
      </c>
      <c r="E41" s="135">
        <v>10</v>
      </c>
      <c r="F41" s="139">
        <v>0</v>
      </c>
      <c r="G41" s="139">
        <v>0</v>
      </c>
      <c r="H41" s="139">
        <f t="shared" si="8"/>
        <v>0</v>
      </c>
      <c r="I41" s="140"/>
      <c r="J41" s="141">
        <f t="shared" si="9"/>
        <v>0</v>
      </c>
      <c r="K41" s="139">
        <v>0</v>
      </c>
      <c r="L41" s="139">
        <v>0</v>
      </c>
      <c r="M41" s="139">
        <f t="shared" si="10"/>
        <v>0</v>
      </c>
      <c r="N41" s="139">
        <v>0</v>
      </c>
      <c r="O41" s="134"/>
    </row>
    <row r="42" spans="1:15" ht="24.75" customHeight="1">
      <c r="A42" s="136"/>
      <c r="B42" s="142" t="s">
        <v>68</v>
      </c>
      <c r="C42" s="3"/>
      <c r="D42" s="144" t="s">
        <v>65</v>
      </c>
      <c r="E42" s="135">
        <v>9</v>
      </c>
      <c r="F42" s="139">
        <v>0</v>
      </c>
      <c r="G42" s="139">
        <v>0</v>
      </c>
      <c r="H42" s="139">
        <f t="shared" si="8"/>
        <v>0</v>
      </c>
      <c r="I42" s="140"/>
      <c r="J42" s="141">
        <f t="shared" si="9"/>
        <v>0</v>
      </c>
      <c r="K42" s="139">
        <v>0</v>
      </c>
      <c r="L42" s="139">
        <v>0</v>
      </c>
      <c r="M42" s="139">
        <f t="shared" si="10"/>
        <v>0</v>
      </c>
      <c r="N42" s="139">
        <v>0</v>
      </c>
      <c r="O42" s="134"/>
    </row>
    <row r="43" spans="1:15" ht="24.75" customHeight="1">
      <c r="A43" s="136"/>
      <c r="B43" s="142" t="s">
        <v>58</v>
      </c>
      <c r="C43" s="3"/>
      <c r="D43" s="144" t="s">
        <v>50</v>
      </c>
      <c r="E43" s="135">
        <v>8</v>
      </c>
      <c r="F43" s="139">
        <v>0</v>
      </c>
      <c r="G43" s="139">
        <v>0</v>
      </c>
      <c r="H43" s="139">
        <f t="shared" si="8"/>
        <v>0</v>
      </c>
      <c r="I43" s="140"/>
      <c r="J43" s="141">
        <f t="shared" si="9"/>
        <v>0</v>
      </c>
      <c r="K43" s="139">
        <v>0</v>
      </c>
      <c r="L43" s="139">
        <v>0</v>
      </c>
      <c r="M43" s="139">
        <f t="shared" si="10"/>
        <v>0</v>
      </c>
      <c r="N43" s="139">
        <v>0</v>
      </c>
      <c r="O43" s="134"/>
    </row>
    <row r="44" spans="1:15" ht="24.75" customHeight="1">
      <c r="A44" s="136"/>
      <c r="B44" s="142" t="s">
        <v>56</v>
      </c>
      <c r="C44" s="3"/>
      <c r="D44" s="144" t="s">
        <v>64</v>
      </c>
      <c r="E44" s="135">
        <v>7</v>
      </c>
      <c r="F44" s="139">
        <v>0</v>
      </c>
      <c r="G44" s="139">
        <v>0</v>
      </c>
      <c r="H44" s="139">
        <f t="shared" si="8"/>
        <v>0</v>
      </c>
      <c r="I44" s="140"/>
      <c r="J44" s="141">
        <f t="shared" si="9"/>
        <v>0</v>
      </c>
      <c r="K44" s="139">
        <v>0</v>
      </c>
      <c r="L44" s="139">
        <v>0</v>
      </c>
      <c r="M44" s="139">
        <f t="shared" si="10"/>
        <v>0</v>
      </c>
      <c r="N44" s="139">
        <v>0</v>
      </c>
      <c r="O44" s="134"/>
    </row>
    <row r="45" spans="1:15" ht="24.75" customHeight="1">
      <c r="A45" s="136"/>
      <c r="B45" s="142" t="s">
        <v>58</v>
      </c>
      <c r="C45" s="1"/>
      <c r="D45" s="144" t="s">
        <v>57</v>
      </c>
      <c r="E45" s="135">
        <v>6</v>
      </c>
      <c r="F45" s="139">
        <v>0</v>
      </c>
      <c r="G45" s="139">
        <v>0</v>
      </c>
      <c r="H45" s="139">
        <f t="shared" si="8"/>
        <v>0</v>
      </c>
      <c r="I45" s="140"/>
      <c r="J45" s="141">
        <f t="shared" si="9"/>
        <v>0</v>
      </c>
      <c r="K45" s="139">
        <v>0</v>
      </c>
      <c r="L45" s="139">
        <v>0</v>
      </c>
      <c r="M45" s="139">
        <f t="shared" si="10"/>
        <v>0</v>
      </c>
      <c r="N45" s="139">
        <v>0</v>
      </c>
      <c r="O45" s="134"/>
    </row>
    <row r="46" spans="1:15" ht="24.75" customHeight="1">
      <c r="A46" s="136"/>
      <c r="B46" s="142" t="s">
        <v>50</v>
      </c>
      <c r="C46" s="2" t="s">
        <v>50</v>
      </c>
      <c r="D46" s="144" t="s">
        <v>52</v>
      </c>
      <c r="E46" s="135">
        <v>5</v>
      </c>
      <c r="F46" s="139">
        <v>0</v>
      </c>
      <c r="G46" s="139">
        <v>0</v>
      </c>
      <c r="H46" s="139">
        <f t="shared" si="8"/>
        <v>0</v>
      </c>
      <c r="I46" s="140"/>
      <c r="J46" s="141">
        <f t="shared" si="9"/>
        <v>0</v>
      </c>
      <c r="K46" s="139">
        <v>0</v>
      </c>
      <c r="L46" s="139">
        <v>0</v>
      </c>
      <c r="M46" s="139">
        <f t="shared" si="10"/>
        <v>0</v>
      </c>
      <c r="N46" s="139">
        <v>0</v>
      </c>
      <c r="O46" s="134"/>
    </row>
    <row r="47" spans="1:15" ht="24.75" customHeight="1">
      <c r="A47" s="136"/>
      <c r="B47" s="142" t="s">
        <v>59</v>
      </c>
      <c r="C47" s="3"/>
      <c r="D47" s="144" t="s">
        <v>60</v>
      </c>
      <c r="E47" s="135">
        <v>4</v>
      </c>
      <c r="F47" s="139">
        <v>0</v>
      </c>
      <c r="G47" s="139">
        <v>0</v>
      </c>
      <c r="H47" s="139">
        <f t="shared" si="8"/>
        <v>0</v>
      </c>
      <c r="I47" s="140"/>
      <c r="J47" s="141">
        <f t="shared" si="9"/>
        <v>0</v>
      </c>
      <c r="K47" s="139">
        <v>0</v>
      </c>
      <c r="L47" s="139">
        <v>0</v>
      </c>
      <c r="M47" s="139">
        <f t="shared" si="10"/>
        <v>0</v>
      </c>
      <c r="N47" s="139">
        <v>0</v>
      </c>
      <c r="O47" s="134"/>
    </row>
    <row r="48" spans="1:15" ht="24.75" customHeight="1">
      <c r="A48" s="136"/>
      <c r="B48" s="142"/>
      <c r="C48" s="3"/>
      <c r="D48" s="144" t="s">
        <v>50</v>
      </c>
      <c r="E48" s="135">
        <v>3</v>
      </c>
      <c r="F48" s="139">
        <v>0</v>
      </c>
      <c r="G48" s="139">
        <v>0</v>
      </c>
      <c r="H48" s="139">
        <f t="shared" si="8"/>
        <v>0</v>
      </c>
      <c r="I48" s="140"/>
      <c r="J48" s="141">
        <f t="shared" si="9"/>
        <v>0</v>
      </c>
      <c r="K48" s="139">
        <v>0</v>
      </c>
      <c r="L48" s="139">
        <v>0</v>
      </c>
      <c r="M48" s="139">
        <f t="shared" si="10"/>
        <v>0</v>
      </c>
      <c r="N48" s="139">
        <v>0</v>
      </c>
      <c r="O48" s="134"/>
    </row>
    <row r="49" spans="1:15" ht="24.75" customHeight="1">
      <c r="A49" s="136"/>
      <c r="B49" s="142"/>
      <c r="C49" s="3"/>
      <c r="D49" s="144" t="s">
        <v>56</v>
      </c>
      <c r="E49" s="135">
        <v>2</v>
      </c>
      <c r="F49" s="139">
        <v>0</v>
      </c>
      <c r="G49" s="139">
        <v>0</v>
      </c>
      <c r="H49" s="139">
        <f t="shared" si="8"/>
        <v>0</v>
      </c>
      <c r="I49" s="140"/>
      <c r="J49" s="141">
        <f t="shared" si="9"/>
        <v>0</v>
      </c>
      <c r="K49" s="139">
        <v>0</v>
      </c>
      <c r="L49" s="139">
        <v>0</v>
      </c>
      <c r="M49" s="139">
        <f t="shared" si="10"/>
        <v>0</v>
      </c>
      <c r="N49" s="139">
        <v>0</v>
      </c>
      <c r="O49" s="134"/>
    </row>
    <row r="50" spans="1:15" ht="24.75" customHeight="1">
      <c r="A50" s="136"/>
      <c r="B50" s="143"/>
      <c r="C50" s="1"/>
      <c r="D50" s="143"/>
      <c r="E50" s="137">
        <v>1</v>
      </c>
      <c r="F50" s="139">
        <v>0</v>
      </c>
      <c r="G50" s="139">
        <v>0</v>
      </c>
      <c r="H50" s="139">
        <f t="shared" si="8"/>
        <v>0</v>
      </c>
      <c r="I50" s="147"/>
      <c r="J50" s="141">
        <f t="shared" si="9"/>
        <v>0</v>
      </c>
      <c r="K50" s="139">
        <v>0</v>
      </c>
      <c r="L50" s="139">
        <v>0</v>
      </c>
      <c r="M50" s="139">
        <f t="shared" si="10"/>
        <v>0</v>
      </c>
      <c r="N50" s="139">
        <v>0</v>
      </c>
      <c r="O50" s="134"/>
    </row>
    <row r="51" spans="1:15" ht="24.75" customHeight="1">
      <c r="A51" s="134"/>
      <c r="B51" s="5" t="s">
        <v>69</v>
      </c>
      <c r="C51" s="9"/>
      <c r="D51" s="9"/>
      <c r="E51" s="9"/>
      <c r="F51" s="145">
        <f t="shared" ref="F51:N51" si="11">SUM(F38:F50)</f>
        <v>0</v>
      </c>
      <c r="G51" s="145">
        <f t="shared" si="11"/>
        <v>0</v>
      </c>
      <c r="H51" s="145">
        <f t="shared" si="11"/>
        <v>0</v>
      </c>
      <c r="I51" s="145">
        <f t="shared" si="11"/>
        <v>0</v>
      </c>
      <c r="J51" s="145">
        <f t="shared" si="11"/>
        <v>0</v>
      </c>
      <c r="K51" s="145">
        <f t="shared" si="11"/>
        <v>0</v>
      </c>
      <c r="L51" s="145">
        <f t="shared" si="11"/>
        <v>0</v>
      </c>
      <c r="M51" s="145">
        <f t="shared" si="11"/>
        <v>0</v>
      </c>
      <c r="N51" s="145">
        <f t="shared" si="11"/>
        <v>0</v>
      </c>
      <c r="O51" s="134"/>
    </row>
    <row r="52" spans="1:15" ht="24.75" customHeight="1">
      <c r="A52" s="134"/>
      <c r="B52" s="6" t="s">
        <v>70</v>
      </c>
      <c r="C52" s="7"/>
      <c r="D52" s="7"/>
      <c r="E52" s="10"/>
      <c r="F52" s="141"/>
      <c r="G52" s="141"/>
      <c r="H52" s="139"/>
      <c r="I52" s="141"/>
      <c r="J52" s="141"/>
      <c r="K52" s="139">
        <v>1</v>
      </c>
      <c r="L52" s="139">
        <v>4</v>
      </c>
      <c r="M52" s="139">
        <f>K52+L52</f>
        <v>5</v>
      </c>
      <c r="N52" s="139">
        <v>4</v>
      </c>
      <c r="O52" s="134"/>
    </row>
    <row r="53" spans="1:15" ht="24.75" customHeight="1">
      <c r="A53" s="134"/>
      <c r="B53" s="5" t="s">
        <v>71</v>
      </c>
      <c r="C53" s="9"/>
      <c r="D53" s="9"/>
      <c r="E53" s="9"/>
      <c r="F53" s="145">
        <f t="shared" ref="F53:N53" si="12">+F23+F37+F51+F52</f>
        <v>453</v>
      </c>
      <c r="G53" s="145">
        <f t="shared" si="12"/>
        <v>24</v>
      </c>
      <c r="H53" s="145">
        <f t="shared" si="12"/>
        <v>477</v>
      </c>
      <c r="I53" s="145">
        <f t="shared" si="12"/>
        <v>16</v>
      </c>
      <c r="J53" s="145">
        <f t="shared" si="12"/>
        <v>493</v>
      </c>
      <c r="K53" s="145">
        <f t="shared" si="12"/>
        <v>106</v>
      </c>
      <c r="L53" s="145">
        <f t="shared" si="12"/>
        <v>38</v>
      </c>
      <c r="M53" s="145">
        <f t="shared" si="12"/>
        <v>144</v>
      </c>
      <c r="N53" s="145">
        <f t="shared" si="12"/>
        <v>46</v>
      </c>
      <c r="O53" s="134"/>
    </row>
    <row r="54" spans="1:15" ht="15" customHeight="1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</row>
    <row r="55" spans="1:15" ht="12.75" customHeight="1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39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501</v>
      </c>
      <c r="G10" s="22">
        <v>0</v>
      </c>
      <c r="H10" s="22">
        <f t="shared" ref="H10:H22" si="0">F10+G10</f>
        <v>501</v>
      </c>
      <c r="I10" s="23"/>
      <c r="J10" s="24">
        <f t="shared" ref="J10:J22" si="1">H10+I10</f>
        <v>501</v>
      </c>
      <c r="K10" s="22">
        <v>280</v>
      </c>
      <c r="L10" s="22">
        <v>60</v>
      </c>
      <c r="M10" s="22">
        <f t="shared" ref="M10:M22" si="2">K10+L10</f>
        <v>340</v>
      </c>
      <c r="N10" s="22">
        <v>69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6</v>
      </c>
      <c r="G11" s="22">
        <v>0</v>
      </c>
      <c r="H11" s="22">
        <f t="shared" si="0"/>
        <v>6</v>
      </c>
      <c r="I11" s="23"/>
      <c r="J11" s="24">
        <f t="shared" si="1"/>
        <v>6</v>
      </c>
      <c r="K11" s="22">
        <v>1</v>
      </c>
      <c r="L11" s="22">
        <v>0</v>
      </c>
      <c r="M11" s="22">
        <f t="shared" si="2"/>
        <v>1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10</v>
      </c>
      <c r="G12" s="22">
        <v>0</v>
      </c>
      <c r="H12" s="22">
        <f t="shared" si="0"/>
        <v>10</v>
      </c>
      <c r="I12" s="23"/>
      <c r="J12" s="24">
        <f t="shared" si="1"/>
        <v>10</v>
      </c>
      <c r="K12" s="22">
        <v>2</v>
      </c>
      <c r="L12" s="22">
        <v>0</v>
      </c>
      <c r="M12" s="22">
        <f t="shared" si="2"/>
        <v>2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57</v>
      </c>
      <c r="G13" s="22">
        <v>0</v>
      </c>
      <c r="H13" s="22">
        <f t="shared" si="0"/>
        <v>57</v>
      </c>
      <c r="I13" s="23"/>
      <c r="J13" s="24">
        <f t="shared" si="1"/>
        <v>57</v>
      </c>
      <c r="K13" s="22">
        <v>2</v>
      </c>
      <c r="L13" s="22">
        <v>1</v>
      </c>
      <c r="M13" s="22">
        <f t="shared" si="2"/>
        <v>3</v>
      </c>
      <c r="N13" s="22">
        <v>1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1</v>
      </c>
      <c r="G14" s="22">
        <v>0</v>
      </c>
      <c r="H14" s="22">
        <f t="shared" si="0"/>
        <v>1</v>
      </c>
      <c r="I14" s="23"/>
      <c r="J14" s="24">
        <f t="shared" si="1"/>
        <v>1</v>
      </c>
      <c r="K14" s="22">
        <v>1</v>
      </c>
      <c r="L14" s="22">
        <v>1</v>
      </c>
      <c r="M14" s="22">
        <f t="shared" si="2"/>
        <v>2</v>
      </c>
      <c r="N14" s="22">
        <v>2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31</v>
      </c>
      <c r="G15" s="22">
        <v>0</v>
      </c>
      <c r="H15" s="22">
        <f t="shared" si="0"/>
        <v>31</v>
      </c>
      <c r="I15" s="23"/>
      <c r="J15" s="24">
        <f t="shared" si="1"/>
        <v>31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20</v>
      </c>
      <c r="G16" s="22">
        <v>0</v>
      </c>
      <c r="H16" s="22">
        <f t="shared" si="0"/>
        <v>20</v>
      </c>
      <c r="I16" s="23"/>
      <c r="J16" s="24">
        <f t="shared" si="1"/>
        <v>20</v>
      </c>
      <c r="K16" s="22">
        <v>1</v>
      </c>
      <c r="L16" s="22">
        <v>0</v>
      </c>
      <c r="M16" s="22">
        <f t="shared" si="2"/>
        <v>1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26</v>
      </c>
      <c r="G17" s="22">
        <v>0</v>
      </c>
      <c r="H17" s="22">
        <f t="shared" si="0"/>
        <v>26</v>
      </c>
      <c r="I17" s="23"/>
      <c r="J17" s="24">
        <f t="shared" si="1"/>
        <v>26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31</v>
      </c>
      <c r="G18" s="22">
        <v>0</v>
      </c>
      <c r="H18" s="22">
        <f t="shared" si="0"/>
        <v>31</v>
      </c>
      <c r="I18" s="23"/>
      <c r="J18" s="24">
        <f t="shared" si="1"/>
        <v>31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21</v>
      </c>
      <c r="G19" s="22">
        <v>0</v>
      </c>
      <c r="H19" s="22">
        <f t="shared" si="0"/>
        <v>21</v>
      </c>
      <c r="I19" s="23"/>
      <c r="J19" s="24">
        <f t="shared" si="1"/>
        <v>21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56</v>
      </c>
      <c r="H20" s="22">
        <f t="shared" si="0"/>
        <v>56</v>
      </c>
      <c r="I20" s="23"/>
      <c r="J20" s="24">
        <f t="shared" si="1"/>
        <v>56</v>
      </c>
      <c r="K20" s="22">
        <v>0</v>
      </c>
      <c r="L20" s="22">
        <v>1</v>
      </c>
      <c r="M20" s="22">
        <f t="shared" si="2"/>
        <v>1</v>
      </c>
      <c r="N20" s="22">
        <v>1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6</v>
      </c>
      <c r="H21" s="22">
        <f t="shared" si="0"/>
        <v>6</v>
      </c>
      <c r="I21" s="23"/>
      <c r="J21" s="24">
        <f t="shared" si="1"/>
        <v>6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18</v>
      </c>
      <c r="H22" s="22">
        <f t="shared" si="0"/>
        <v>18</v>
      </c>
      <c r="I22" s="22">
        <v>41</v>
      </c>
      <c r="J22" s="24">
        <f t="shared" si="1"/>
        <v>59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704</v>
      </c>
      <c r="G23" s="28">
        <f t="shared" si="3"/>
        <v>80</v>
      </c>
      <c r="H23" s="28">
        <f t="shared" si="3"/>
        <v>784</v>
      </c>
      <c r="I23" s="28">
        <f t="shared" si="3"/>
        <v>41</v>
      </c>
      <c r="J23" s="28">
        <f t="shared" si="3"/>
        <v>825</v>
      </c>
      <c r="K23" s="28">
        <f t="shared" si="3"/>
        <v>287</v>
      </c>
      <c r="L23" s="28">
        <f t="shared" si="3"/>
        <v>63</v>
      </c>
      <c r="M23" s="28">
        <f t="shared" si="3"/>
        <v>350</v>
      </c>
      <c r="N23" s="28">
        <f t="shared" si="3"/>
        <v>73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850</v>
      </c>
      <c r="G24" s="22">
        <v>0</v>
      </c>
      <c r="H24" s="22">
        <f t="shared" ref="H24:H36" si="4">F24+G24</f>
        <v>850</v>
      </c>
      <c r="I24" s="23"/>
      <c r="J24" s="24">
        <f t="shared" ref="J24:J36" si="5">H24+I24</f>
        <v>850</v>
      </c>
      <c r="K24" s="22">
        <v>357</v>
      </c>
      <c r="L24" s="22">
        <v>109</v>
      </c>
      <c r="M24" s="22">
        <f t="shared" ref="M24:M36" si="6">K24+L24</f>
        <v>466</v>
      </c>
      <c r="N24" s="22">
        <v>133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4</v>
      </c>
      <c r="G25" s="22">
        <v>0</v>
      </c>
      <c r="H25" s="22">
        <f t="shared" si="4"/>
        <v>4</v>
      </c>
      <c r="I25" s="23"/>
      <c r="J25" s="24">
        <f t="shared" si="5"/>
        <v>4</v>
      </c>
      <c r="K25" s="22">
        <v>6</v>
      </c>
      <c r="L25" s="22">
        <v>0</v>
      </c>
      <c r="M25" s="22">
        <f t="shared" si="6"/>
        <v>6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19</v>
      </c>
      <c r="G26" s="22">
        <v>0</v>
      </c>
      <c r="H26" s="22">
        <f t="shared" si="4"/>
        <v>19</v>
      </c>
      <c r="I26" s="23"/>
      <c r="J26" s="24">
        <f t="shared" si="5"/>
        <v>19</v>
      </c>
      <c r="K26" s="22">
        <v>5</v>
      </c>
      <c r="L26" s="22">
        <v>1</v>
      </c>
      <c r="M26" s="22">
        <f t="shared" si="6"/>
        <v>6</v>
      </c>
      <c r="N26" s="22">
        <v>1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34</v>
      </c>
      <c r="G27" s="22">
        <v>0</v>
      </c>
      <c r="H27" s="22">
        <f t="shared" si="4"/>
        <v>34</v>
      </c>
      <c r="I27" s="23"/>
      <c r="J27" s="24">
        <f t="shared" si="5"/>
        <v>34</v>
      </c>
      <c r="K27" s="22">
        <v>2</v>
      </c>
      <c r="L27" s="22">
        <v>0</v>
      </c>
      <c r="M27" s="22">
        <f t="shared" si="6"/>
        <v>2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3</v>
      </c>
      <c r="G28" s="22">
        <v>0</v>
      </c>
      <c r="H28" s="22">
        <f t="shared" si="4"/>
        <v>3</v>
      </c>
      <c r="I28" s="23"/>
      <c r="J28" s="24">
        <f t="shared" si="5"/>
        <v>3</v>
      </c>
      <c r="K28" s="22">
        <v>3</v>
      </c>
      <c r="L28" s="22">
        <v>0</v>
      </c>
      <c r="M28" s="22">
        <f t="shared" si="6"/>
        <v>3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31</v>
      </c>
      <c r="G29" s="22">
        <v>0</v>
      </c>
      <c r="H29" s="22">
        <f t="shared" si="4"/>
        <v>31</v>
      </c>
      <c r="I29" s="23"/>
      <c r="J29" s="24">
        <f t="shared" si="5"/>
        <v>31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41</v>
      </c>
      <c r="G30" s="22">
        <v>0</v>
      </c>
      <c r="H30" s="22">
        <f t="shared" si="4"/>
        <v>41</v>
      </c>
      <c r="I30" s="23"/>
      <c r="J30" s="24">
        <f t="shared" si="5"/>
        <v>41</v>
      </c>
      <c r="K30" s="22">
        <v>0</v>
      </c>
      <c r="L30" s="22">
        <v>1</v>
      </c>
      <c r="M30" s="22">
        <f t="shared" si="6"/>
        <v>1</v>
      </c>
      <c r="N30" s="22">
        <v>1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17</v>
      </c>
      <c r="G31" s="22">
        <v>0</v>
      </c>
      <c r="H31" s="22">
        <f t="shared" si="4"/>
        <v>17</v>
      </c>
      <c r="I31" s="23"/>
      <c r="J31" s="24">
        <f t="shared" si="5"/>
        <v>17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85</v>
      </c>
      <c r="G32" s="22">
        <v>0</v>
      </c>
      <c r="H32" s="22">
        <f t="shared" si="4"/>
        <v>85</v>
      </c>
      <c r="I32" s="23"/>
      <c r="J32" s="24">
        <f t="shared" si="5"/>
        <v>85</v>
      </c>
      <c r="K32" s="22">
        <v>0</v>
      </c>
      <c r="L32" s="22">
        <v>1</v>
      </c>
      <c r="M32" s="22">
        <f t="shared" si="6"/>
        <v>1</v>
      </c>
      <c r="N32" s="22">
        <v>1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17</v>
      </c>
      <c r="G33" s="22">
        <v>0</v>
      </c>
      <c r="H33" s="22">
        <f t="shared" si="4"/>
        <v>17</v>
      </c>
      <c r="I33" s="23"/>
      <c r="J33" s="24">
        <f t="shared" si="5"/>
        <v>17</v>
      </c>
      <c r="K33" s="22">
        <v>1</v>
      </c>
      <c r="L33" s="22">
        <v>1</v>
      </c>
      <c r="M33" s="22">
        <f t="shared" si="6"/>
        <v>2</v>
      </c>
      <c r="N33" s="22">
        <v>1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61</v>
      </c>
      <c r="H34" s="22">
        <f t="shared" si="4"/>
        <v>61</v>
      </c>
      <c r="I34" s="23"/>
      <c r="J34" s="24">
        <f t="shared" si="5"/>
        <v>61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1</v>
      </c>
      <c r="H35" s="22">
        <f t="shared" si="4"/>
        <v>1</v>
      </c>
      <c r="I35" s="23"/>
      <c r="J35" s="24">
        <f t="shared" si="5"/>
        <v>1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24</v>
      </c>
      <c r="H36" s="22">
        <f t="shared" si="4"/>
        <v>24</v>
      </c>
      <c r="I36" s="22">
        <v>88</v>
      </c>
      <c r="J36" s="24">
        <f t="shared" si="5"/>
        <v>112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1101</v>
      </c>
      <c r="G37" s="28">
        <f t="shared" si="7"/>
        <v>86</v>
      </c>
      <c r="H37" s="28">
        <f t="shared" si="7"/>
        <v>1187</v>
      </c>
      <c r="I37" s="28">
        <f t="shared" si="7"/>
        <v>88</v>
      </c>
      <c r="J37" s="28">
        <f t="shared" si="7"/>
        <v>1275</v>
      </c>
      <c r="K37" s="28">
        <f t="shared" si="7"/>
        <v>374</v>
      </c>
      <c r="L37" s="28">
        <f t="shared" si="7"/>
        <v>113</v>
      </c>
      <c r="M37" s="28">
        <f t="shared" si="7"/>
        <v>487</v>
      </c>
      <c r="N37" s="28">
        <f t="shared" si="7"/>
        <v>137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1</v>
      </c>
      <c r="L52" s="22">
        <v>8</v>
      </c>
      <c r="M52" s="22">
        <f>K52+L52</f>
        <v>9</v>
      </c>
      <c r="N52" s="22">
        <v>8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1805</v>
      </c>
      <c r="G53" s="28">
        <f t="shared" si="12"/>
        <v>166</v>
      </c>
      <c r="H53" s="28">
        <f t="shared" si="12"/>
        <v>1971</v>
      </c>
      <c r="I53" s="28">
        <f t="shared" si="12"/>
        <v>129</v>
      </c>
      <c r="J53" s="28">
        <f t="shared" si="12"/>
        <v>2100</v>
      </c>
      <c r="K53" s="28">
        <f t="shared" si="12"/>
        <v>662</v>
      </c>
      <c r="L53" s="28">
        <f t="shared" si="12"/>
        <v>184</v>
      </c>
      <c r="M53" s="28">
        <f t="shared" si="12"/>
        <v>846</v>
      </c>
      <c r="N53" s="28">
        <f t="shared" si="12"/>
        <v>218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48"/>
      <c r="B1" s="8" t="s">
        <v>0</v>
      </c>
      <c r="C1" s="8"/>
      <c r="D1" s="8"/>
      <c r="E1" s="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5" ht="30" customHeight="1">
      <c r="A2" s="148"/>
      <c r="B2" s="8" t="s">
        <v>1</v>
      </c>
      <c r="C2" s="8"/>
      <c r="D2" s="8"/>
      <c r="E2" s="8"/>
      <c r="F2" s="149" t="s">
        <v>44</v>
      </c>
      <c r="G2" s="148"/>
      <c r="H2" s="148"/>
      <c r="I2" s="148"/>
      <c r="J2" s="148"/>
      <c r="K2" s="148"/>
      <c r="L2" s="148"/>
      <c r="M2" s="148"/>
      <c r="N2" s="148"/>
      <c r="O2" s="148"/>
    </row>
    <row r="3" spans="1:15" ht="30" customHeight="1">
      <c r="A3" s="148"/>
      <c r="B3" s="8" t="s">
        <v>2</v>
      </c>
      <c r="C3" s="8"/>
      <c r="D3" s="8"/>
      <c r="E3" s="8"/>
      <c r="F3" s="150" t="s">
        <v>40</v>
      </c>
      <c r="G3" s="148"/>
      <c r="H3" s="148"/>
      <c r="I3" s="148"/>
      <c r="J3" s="148"/>
      <c r="K3" s="148"/>
      <c r="L3" s="148"/>
      <c r="M3" s="148"/>
      <c r="N3" s="148"/>
      <c r="O3" s="148"/>
    </row>
    <row r="4" spans="1:15" ht="30" customHeight="1">
      <c r="A4" s="148"/>
      <c r="B4" s="8" t="s">
        <v>4</v>
      </c>
      <c r="C4" s="8"/>
      <c r="D4" s="8"/>
      <c r="E4" s="8"/>
      <c r="F4" s="151" t="s">
        <v>45</v>
      </c>
      <c r="G4" s="150">
        <v>2020</v>
      </c>
      <c r="H4" s="148"/>
      <c r="I4" s="148"/>
      <c r="J4" s="148"/>
      <c r="K4" s="148"/>
      <c r="L4" s="148"/>
      <c r="M4" s="148"/>
      <c r="N4" s="148"/>
      <c r="O4" s="148"/>
    </row>
    <row r="5" spans="1:15" ht="39.75" customHeight="1">
      <c r="A5" s="148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48"/>
    </row>
    <row r="6" spans="1:15" ht="30" customHeight="1">
      <c r="A6" s="148"/>
      <c r="B6" s="152" t="s">
        <v>6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</row>
    <row r="7" spans="1:15" ht="24.75" customHeight="1">
      <c r="A7" s="153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53"/>
    </row>
    <row r="8" spans="1:15" ht="24.75" customHeight="1">
      <c r="A8" s="153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53"/>
    </row>
    <row r="9" spans="1:15" ht="24.75" customHeight="1">
      <c r="A9" s="153"/>
      <c r="B9" s="11"/>
      <c r="C9" s="11"/>
      <c r="D9" s="11"/>
      <c r="E9" s="11"/>
      <c r="F9" s="154" t="s">
        <v>13</v>
      </c>
      <c r="G9" s="154" t="s">
        <v>14</v>
      </c>
      <c r="H9" s="154" t="s">
        <v>15</v>
      </c>
      <c r="I9" s="11"/>
      <c r="J9" s="11"/>
      <c r="K9" s="11"/>
      <c r="L9" s="11"/>
      <c r="M9" s="11"/>
      <c r="N9" s="11"/>
      <c r="O9" s="153"/>
    </row>
    <row r="10" spans="1:15" ht="24.75" customHeight="1">
      <c r="A10" s="155"/>
      <c r="B10" s="156"/>
      <c r="C10" s="2" t="s">
        <v>49</v>
      </c>
      <c r="D10" s="157"/>
      <c r="E10" s="154">
        <v>13</v>
      </c>
      <c r="F10" s="158">
        <v>61</v>
      </c>
      <c r="G10" s="158">
        <v>0</v>
      </c>
      <c r="H10" s="158">
        <f t="shared" ref="H10:H22" si="0">F10+G10</f>
        <v>61</v>
      </c>
      <c r="I10" s="159"/>
      <c r="J10" s="160">
        <f t="shared" ref="J10:J22" si="1">H10+I10</f>
        <v>61</v>
      </c>
      <c r="K10" s="158">
        <v>19</v>
      </c>
      <c r="L10" s="158">
        <v>10</v>
      </c>
      <c r="M10" s="158">
        <f t="shared" ref="M10:M22" si="2">K10+L10</f>
        <v>29</v>
      </c>
      <c r="N10" s="158">
        <v>16</v>
      </c>
      <c r="O10" s="153"/>
    </row>
    <row r="11" spans="1:15" ht="24.75" customHeight="1">
      <c r="A11" s="155"/>
      <c r="B11" s="161"/>
      <c r="C11" s="3"/>
      <c r="D11" s="157"/>
      <c r="E11" s="154">
        <v>12</v>
      </c>
      <c r="F11" s="158">
        <v>9</v>
      </c>
      <c r="G11" s="158">
        <v>0</v>
      </c>
      <c r="H11" s="158">
        <f t="shared" si="0"/>
        <v>9</v>
      </c>
      <c r="I11" s="159"/>
      <c r="J11" s="160">
        <f t="shared" si="1"/>
        <v>9</v>
      </c>
      <c r="K11" s="158">
        <v>0</v>
      </c>
      <c r="L11" s="158">
        <v>0</v>
      </c>
      <c r="M11" s="158">
        <f t="shared" si="2"/>
        <v>0</v>
      </c>
      <c r="N11" s="158">
        <v>0</v>
      </c>
      <c r="O11" s="153"/>
    </row>
    <row r="12" spans="1:15" ht="24.75" customHeight="1">
      <c r="A12" s="155"/>
      <c r="B12" s="161" t="s">
        <v>50</v>
      </c>
      <c r="C12" s="1"/>
      <c r="D12" s="163" t="s">
        <v>51</v>
      </c>
      <c r="E12" s="154">
        <v>11</v>
      </c>
      <c r="F12" s="158">
        <v>2</v>
      </c>
      <c r="G12" s="158">
        <v>0</v>
      </c>
      <c r="H12" s="158">
        <f t="shared" si="0"/>
        <v>2</v>
      </c>
      <c r="I12" s="159"/>
      <c r="J12" s="160">
        <f t="shared" si="1"/>
        <v>2</v>
      </c>
      <c r="K12" s="158">
        <v>0</v>
      </c>
      <c r="L12" s="158">
        <v>0</v>
      </c>
      <c r="M12" s="158">
        <f t="shared" si="2"/>
        <v>0</v>
      </c>
      <c r="N12" s="158">
        <v>0</v>
      </c>
      <c r="O12" s="153"/>
    </row>
    <row r="13" spans="1:15" ht="24.75" customHeight="1">
      <c r="A13" s="155"/>
      <c r="B13" s="161" t="s">
        <v>52</v>
      </c>
      <c r="C13" s="2" t="s">
        <v>53</v>
      </c>
      <c r="D13" s="163" t="s">
        <v>54</v>
      </c>
      <c r="E13" s="154">
        <v>10</v>
      </c>
      <c r="F13" s="158">
        <v>0</v>
      </c>
      <c r="G13" s="158">
        <v>0</v>
      </c>
      <c r="H13" s="158">
        <f t="shared" si="0"/>
        <v>0</v>
      </c>
      <c r="I13" s="159"/>
      <c r="J13" s="160">
        <f t="shared" si="1"/>
        <v>0</v>
      </c>
      <c r="K13" s="158">
        <v>1</v>
      </c>
      <c r="L13" s="158">
        <v>0</v>
      </c>
      <c r="M13" s="158">
        <f t="shared" si="2"/>
        <v>1</v>
      </c>
      <c r="N13" s="158">
        <v>0</v>
      </c>
      <c r="O13" s="153"/>
    </row>
    <row r="14" spans="1:15" ht="24.75" customHeight="1">
      <c r="A14" s="155"/>
      <c r="B14" s="161" t="s">
        <v>50</v>
      </c>
      <c r="C14" s="3"/>
      <c r="D14" s="163" t="s">
        <v>55</v>
      </c>
      <c r="E14" s="154">
        <v>9</v>
      </c>
      <c r="F14" s="158">
        <v>2</v>
      </c>
      <c r="G14" s="158">
        <v>0</v>
      </c>
      <c r="H14" s="158">
        <f t="shared" si="0"/>
        <v>2</v>
      </c>
      <c r="I14" s="159"/>
      <c r="J14" s="160">
        <f t="shared" si="1"/>
        <v>2</v>
      </c>
      <c r="K14" s="158">
        <v>0</v>
      </c>
      <c r="L14" s="158">
        <v>0</v>
      </c>
      <c r="M14" s="158">
        <f t="shared" si="2"/>
        <v>0</v>
      </c>
      <c r="N14" s="158">
        <v>0</v>
      </c>
      <c r="O14" s="153"/>
    </row>
    <row r="15" spans="1:15" ht="24.75" customHeight="1">
      <c r="A15" s="155"/>
      <c r="B15" s="161" t="s">
        <v>56</v>
      </c>
      <c r="C15" s="3"/>
      <c r="D15" s="163" t="s">
        <v>57</v>
      </c>
      <c r="E15" s="154">
        <v>8</v>
      </c>
      <c r="F15" s="158">
        <v>1</v>
      </c>
      <c r="G15" s="158">
        <v>0</v>
      </c>
      <c r="H15" s="158">
        <f t="shared" si="0"/>
        <v>1</v>
      </c>
      <c r="I15" s="159"/>
      <c r="J15" s="160">
        <f t="shared" si="1"/>
        <v>1</v>
      </c>
      <c r="K15" s="158">
        <v>0</v>
      </c>
      <c r="L15" s="158">
        <v>0</v>
      </c>
      <c r="M15" s="158">
        <f t="shared" si="2"/>
        <v>0</v>
      </c>
      <c r="N15" s="158">
        <v>0</v>
      </c>
      <c r="O15" s="153"/>
    </row>
    <row r="16" spans="1:15" ht="24.75" customHeight="1">
      <c r="A16" s="155"/>
      <c r="B16" s="161" t="s">
        <v>58</v>
      </c>
      <c r="C16" s="3"/>
      <c r="D16" s="163" t="s">
        <v>59</v>
      </c>
      <c r="E16" s="154">
        <v>7</v>
      </c>
      <c r="F16" s="158">
        <v>0</v>
      </c>
      <c r="G16" s="158">
        <v>0</v>
      </c>
      <c r="H16" s="158">
        <f t="shared" si="0"/>
        <v>0</v>
      </c>
      <c r="I16" s="159"/>
      <c r="J16" s="160">
        <f t="shared" si="1"/>
        <v>0</v>
      </c>
      <c r="K16" s="158">
        <v>0</v>
      </c>
      <c r="L16" s="158">
        <v>0</v>
      </c>
      <c r="M16" s="158">
        <f t="shared" si="2"/>
        <v>0</v>
      </c>
      <c r="N16" s="158">
        <v>0</v>
      </c>
      <c r="O16" s="153"/>
    </row>
    <row r="17" spans="1:15" ht="24.75" customHeight="1">
      <c r="A17" s="155"/>
      <c r="B17" s="161" t="s">
        <v>51</v>
      </c>
      <c r="C17" s="1"/>
      <c r="D17" s="163" t="s">
        <v>58</v>
      </c>
      <c r="E17" s="154">
        <v>6</v>
      </c>
      <c r="F17" s="158">
        <v>0</v>
      </c>
      <c r="G17" s="158">
        <v>0</v>
      </c>
      <c r="H17" s="158">
        <f t="shared" si="0"/>
        <v>0</v>
      </c>
      <c r="I17" s="159"/>
      <c r="J17" s="160">
        <f t="shared" si="1"/>
        <v>0</v>
      </c>
      <c r="K17" s="158">
        <v>0</v>
      </c>
      <c r="L17" s="158">
        <v>0</v>
      </c>
      <c r="M17" s="158">
        <f t="shared" si="2"/>
        <v>0</v>
      </c>
      <c r="N17" s="158">
        <v>0</v>
      </c>
      <c r="O17" s="153"/>
    </row>
    <row r="18" spans="1:15" ht="24.75" customHeight="1">
      <c r="A18" s="155"/>
      <c r="B18" s="161" t="s">
        <v>60</v>
      </c>
      <c r="C18" s="2" t="s">
        <v>50</v>
      </c>
      <c r="D18" s="163" t="s">
        <v>61</v>
      </c>
      <c r="E18" s="154">
        <v>5</v>
      </c>
      <c r="F18" s="158">
        <v>0</v>
      </c>
      <c r="G18" s="158">
        <v>0</v>
      </c>
      <c r="H18" s="158">
        <f t="shared" si="0"/>
        <v>0</v>
      </c>
      <c r="I18" s="159"/>
      <c r="J18" s="160">
        <f t="shared" si="1"/>
        <v>0</v>
      </c>
      <c r="K18" s="158">
        <v>0</v>
      </c>
      <c r="L18" s="158">
        <v>0</v>
      </c>
      <c r="M18" s="158">
        <f t="shared" si="2"/>
        <v>0</v>
      </c>
      <c r="N18" s="158">
        <v>0</v>
      </c>
      <c r="O18" s="153"/>
    </row>
    <row r="19" spans="1:15" ht="24.75" customHeight="1">
      <c r="A19" s="155"/>
      <c r="B19" s="161" t="s">
        <v>50</v>
      </c>
      <c r="C19" s="3"/>
      <c r="D19" s="163" t="s">
        <v>59</v>
      </c>
      <c r="E19" s="154">
        <v>4</v>
      </c>
      <c r="F19" s="158">
        <v>4</v>
      </c>
      <c r="G19" s="158">
        <v>0</v>
      </c>
      <c r="H19" s="158">
        <f t="shared" si="0"/>
        <v>4</v>
      </c>
      <c r="I19" s="159"/>
      <c r="J19" s="160">
        <f t="shared" si="1"/>
        <v>4</v>
      </c>
      <c r="K19" s="158">
        <v>0</v>
      </c>
      <c r="L19" s="158">
        <v>0</v>
      </c>
      <c r="M19" s="158">
        <f t="shared" si="2"/>
        <v>0</v>
      </c>
      <c r="N19" s="158">
        <v>0</v>
      </c>
      <c r="O19" s="153"/>
    </row>
    <row r="20" spans="1:15" ht="24.75" customHeight="1">
      <c r="A20" s="155"/>
      <c r="B20" s="161"/>
      <c r="C20" s="3"/>
      <c r="D20" s="157"/>
      <c r="E20" s="154">
        <v>3</v>
      </c>
      <c r="F20" s="158">
        <v>0</v>
      </c>
      <c r="G20" s="158">
        <v>3</v>
      </c>
      <c r="H20" s="158">
        <f t="shared" si="0"/>
        <v>3</v>
      </c>
      <c r="I20" s="159"/>
      <c r="J20" s="160">
        <f t="shared" si="1"/>
        <v>3</v>
      </c>
      <c r="K20" s="158">
        <v>0</v>
      </c>
      <c r="L20" s="158">
        <v>0</v>
      </c>
      <c r="M20" s="158">
        <f t="shared" si="2"/>
        <v>0</v>
      </c>
      <c r="N20" s="158">
        <v>0</v>
      </c>
      <c r="O20" s="153"/>
    </row>
    <row r="21" spans="1:15" ht="24.75" customHeight="1">
      <c r="A21" s="155"/>
      <c r="B21" s="161"/>
      <c r="C21" s="3"/>
      <c r="D21" s="157"/>
      <c r="E21" s="154">
        <v>2</v>
      </c>
      <c r="F21" s="158">
        <v>0</v>
      </c>
      <c r="G21" s="158">
        <v>0</v>
      </c>
      <c r="H21" s="158">
        <f t="shared" si="0"/>
        <v>0</v>
      </c>
      <c r="I21" s="159"/>
      <c r="J21" s="160">
        <f t="shared" si="1"/>
        <v>0</v>
      </c>
      <c r="K21" s="158">
        <v>0</v>
      </c>
      <c r="L21" s="158">
        <v>0</v>
      </c>
      <c r="M21" s="158">
        <f t="shared" si="2"/>
        <v>0</v>
      </c>
      <c r="N21" s="158">
        <v>0</v>
      </c>
      <c r="O21" s="153"/>
    </row>
    <row r="22" spans="1:15" ht="24.75" customHeight="1">
      <c r="A22" s="155"/>
      <c r="B22" s="162"/>
      <c r="C22" s="1"/>
      <c r="D22" s="157"/>
      <c r="E22" s="156">
        <v>1</v>
      </c>
      <c r="F22" s="158">
        <v>0</v>
      </c>
      <c r="G22" s="158">
        <v>3</v>
      </c>
      <c r="H22" s="158">
        <f t="shared" si="0"/>
        <v>3</v>
      </c>
      <c r="I22" s="158">
        <v>1</v>
      </c>
      <c r="J22" s="160">
        <f t="shared" si="1"/>
        <v>4</v>
      </c>
      <c r="K22" s="158">
        <v>0</v>
      </c>
      <c r="L22" s="158">
        <v>0</v>
      </c>
      <c r="M22" s="158">
        <f t="shared" si="2"/>
        <v>0</v>
      </c>
      <c r="N22" s="158">
        <v>0</v>
      </c>
      <c r="O22" s="153"/>
    </row>
    <row r="23" spans="1:15" ht="24.75" customHeight="1">
      <c r="A23" s="155"/>
      <c r="B23" s="5" t="s">
        <v>62</v>
      </c>
      <c r="C23" s="9"/>
      <c r="D23" s="9"/>
      <c r="E23" s="9"/>
      <c r="F23" s="164">
        <f t="shared" ref="F23:N23" si="3">SUM(F10:F22)</f>
        <v>79</v>
      </c>
      <c r="G23" s="164">
        <f t="shared" si="3"/>
        <v>6</v>
      </c>
      <c r="H23" s="164">
        <f t="shared" si="3"/>
        <v>85</v>
      </c>
      <c r="I23" s="164">
        <f t="shared" si="3"/>
        <v>1</v>
      </c>
      <c r="J23" s="164">
        <f t="shared" si="3"/>
        <v>86</v>
      </c>
      <c r="K23" s="164">
        <f t="shared" si="3"/>
        <v>20</v>
      </c>
      <c r="L23" s="164">
        <f t="shared" si="3"/>
        <v>10</v>
      </c>
      <c r="M23" s="164">
        <f t="shared" si="3"/>
        <v>30</v>
      </c>
      <c r="N23" s="164">
        <f t="shared" si="3"/>
        <v>16</v>
      </c>
      <c r="O23" s="153"/>
    </row>
    <row r="24" spans="1:15" ht="24.75" customHeight="1">
      <c r="A24" s="155"/>
      <c r="B24" s="161"/>
      <c r="C24" s="2" t="s">
        <v>49</v>
      </c>
      <c r="D24" s="163"/>
      <c r="E24" s="162">
        <v>13</v>
      </c>
      <c r="F24" s="158">
        <v>84</v>
      </c>
      <c r="G24" s="158">
        <v>0</v>
      </c>
      <c r="H24" s="158">
        <f t="shared" ref="H24:H36" si="4">F24+G24</f>
        <v>84</v>
      </c>
      <c r="I24" s="159"/>
      <c r="J24" s="160">
        <f t="shared" ref="J24:J36" si="5">H24+I24</f>
        <v>84</v>
      </c>
      <c r="K24" s="158">
        <v>18</v>
      </c>
      <c r="L24" s="158">
        <v>7</v>
      </c>
      <c r="M24" s="158">
        <f t="shared" ref="M24:M36" si="6">K24+L24</f>
        <v>25</v>
      </c>
      <c r="N24" s="158">
        <v>7</v>
      </c>
      <c r="O24" s="153"/>
    </row>
    <row r="25" spans="1:15" ht="24.75" customHeight="1">
      <c r="A25" s="155"/>
      <c r="B25" s="161"/>
      <c r="C25" s="3"/>
      <c r="D25" s="163"/>
      <c r="E25" s="154">
        <v>12</v>
      </c>
      <c r="F25" s="158">
        <v>18</v>
      </c>
      <c r="G25" s="158">
        <v>0</v>
      </c>
      <c r="H25" s="158">
        <f t="shared" si="4"/>
        <v>18</v>
      </c>
      <c r="I25" s="159"/>
      <c r="J25" s="160">
        <f t="shared" si="5"/>
        <v>18</v>
      </c>
      <c r="K25" s="158">
        <v>0</v>
      </c>
      <c r="L25" s="158">
        <v>0</v>
      </c>
      <c r="M25" s="158">
        <f t="shared" si="6"/>
        <v>0</v>
      </c>
      <c r="N25" s="158">
        <v>0</v>
      </c>
      <c r="O25" s="153"/>
    </row>
    <row r="26" spans="1:15" ht="24.75" customHeight="1">
      <c r="A26" s="155"/>
      <c r="B26" s="161" t="s">
        <v>60</v>
      </c>
      <c r="C26" s="1"/>
      <c r="D26" s="163"/>
      <c r="E26" s="154">
        <v>11</v>
      </c>
      <c r="F26" s="158">
        <v>3</v>
      </c>
      <c r="G26" s="158">
        <v>0</v>
      </c>
      <c r="H26" s="158">
        <f t="shared" si="4"/>
        <v>3</v>
      </c>
      <c r="I26" s="159"/>
      <c r="J26" s="160">
        <f t="shared" si="5"/>
        <v>3</v>
      </c>
      <c r="K26" s="158">
        <v>0</v>
      </c>
      <c r="L26" s="158">
        <v>0</v>
      </c>
      <c r="M26" s="158">
        <f t="shared" si="6"/>
        <v>0</v>
      </c>
      <c r="N26" s="158">
        <v>0</v>
      </c>
      <c r="O26" s="153"/>
    </row>
    <row r="27" spans="1:15" ht="24.75" customHeight="1">
      <c r="A27" s="155"/>
      <c r="B27" s="161" t="s">
        <v>63</v>
      </c>
      <c r="C27" s="2" t="s">
        <v>53</v>
      </c>
      <c r="D27" s="163" t="s">
        <v>64</v>
      </c>
      <c r="E27" s="154">
        <v>10</v>
      </c>
      <c r="F27" s="158">
        <v>2</v>
      </c>
      <c r="G27" s="158">
        <v>0</v>
      </c>
      <c r="H27" s="158">
        <f t="shared" si="4"/>
        <v>2</v>
      </c>
      <c r="I27" s="159"/>
      <c r="J27" s="160">
        <f t="shared" si="5"/>
        <v>2</v>
      </c>
      <c r="K27" s="158">
        <v>0</v>
      </c>
      <c r="L27" s="158">
        <v>0</v>
      </c>
      <c r="M27" s="158">
        <f t="shared" si="6"/>
        <v>0</v>
      </c>
      <c r="N27" s="158">
        <v>0</v>
      </c>
      <c r="O27" s="153"/>
    </row>
    <row r="28" spans="1:15" ht="24.75" customHeight="1">
      <c r="A28" s="155"/>
      <c r="B28" s="161" t="s">
        <v>49</v>
      </c>
      <c r="C28" s="3"/>
      <c r="D28" s="163" t="s">
        <v>63</v>
      </c>
      <c r="E28" s="154">
        <v>9</v>
      </c>
      <c r="F28" s="158">
        <v>1</v>
      </c>
      <c r="G28" s="158">
        <v>0</v>
      </c>
      <c r="H28" s="158">
        <f t="shared" si="4"/>
        <v>1</v>
      </c>
      <c r="I28" s="159"/>
      <c r="J28" s="160">
        <f t="shared" si="5"/>
        <v>1</v>
      </c>
      <c r="K28" s="158">
        <v>0</v>
      </c>
      <c r="L28" s="158">
        <v>0</v>
      </c>
      <c r="M28" s="158">
        <f t="shared" si="6"/>
        <v>0</v>
      </c>
      <c r="N28" s="158">
        <v>0</v>
      </c>
      <c r="O28" s="153"/>
    </row>
    <row r="29" spans="1:15" ht="24.75" customHeight="1">
      <c r="A29" s="155"/>
      <c r="B29" s="161" t="s">
        <v>52</v>
      </c>
      <c r="C29" s="3"/>
      <c r="D29" s="163" t="s">
        <v>65</v>
      </c>
      <c r="E29" s="154">
        <v>8</v>
      </c>
      <c r="F29" s="158">
        <v>1</v>
      </c>
      <c r="G29" s="158">
        <v>0</v>
      </c>
      <c r="H29" s="158">
        <f t="shared" si="4"/>
        <v>1</v>
      </c>
      <c r="I29" s="159"/>
      <c r="J29" s="160">
        <f t="shared" si="5"/>
        <v>1</v>
      </c>
      <c r="K29" s="158">
        <v>0</v>
      </c>
      <c r="L29" s="158">
        <v>1</v>
      </c>
      <c r="M29" s="158">
        <f t="shared" si="6"/>
        <v>1</v>
      </c>
      <c r="N29" s="158">
        <v>2</v>
      </c>
      <c r="O29" s="153"/>
    </row>
    <row r="30" spans="1:15" ht="24.75" customHeight="1">
      <c r="A30" s="155"/>
      <c r="B30" s="161" t="s">
        <v>58</v>
      </c>
      <c r="C30" s="3"/>
      <c r="D30" s="163" t="s">
        <v>58</v>
      </c>
      <c r="E30" s="154">
        <v>7</v>
      </c>
      <c r="F30" s="158">
        <v>0</v>
      </c>
      <c r="G30" s="158">
        <v>0</v>
      </c>
      <c r="H30" s="158">
        <f t="shared" si="4"/>
        <v>0</v>
      </c>
      <c r="I30" s="159"/>
      <c r="J30" s="160">
        <f t="shared" si="5"/>
        <v>0</v>
      </c>
      <c r="K30" s="158">
        <v>0</v>
      </c>
      <c r="L30" s="158">
        <v>0</v>
      </c>
      <c r="M30" s="158">
        <f t="shared" si="6"/>
        <v>0</v>
      </c>
      <c r="N30" s="158">
        <v>0</v>
      </c>
      <c r="O30" s="153"/>
    </row>
    <row r="31" spans="1:15" ht="24.75" customHeight="1">
      <c r="A31" s="155"/>
      <c r="B31" s="161" t="s">
        <v>49</v>
      </c>
      <c r="C31" s="1"/>
      <c r="D31" s="163" t="s">
        <v>61</v>
      </c>
      <c r="E31" s="154">
        <v>6</v>
      </c>
      <c r="F31" s="158">
        <v>1</v>
      </c>
      <c r="G31" s="158">
        <v>0</v>
      </c>
      <c r="H31" s="158">
        <f t="shared" si="4"/>
        <v>1</v>
      </c>
      <c r="I31" s="159"/>
      <c r="J31" s="160">
        <f t="shared" si="5"/>
        <v>1</v>
      </c>
      <c r="K31" s="158">
        <v>0</v>
      </c>
      <c r="L31" s="158">
        <v>0</v>
      </c>
      <c r="M31" s="158">
        <f t="shared" si="6"/>
        <v>0</v>
      </c>
      <c r="N31" s="158">
        <v>0</v>
      </c>
      <c r="O31" s="153"/>
    </row>
    <row r="32" spans="1:15" ht="24.75" customHeight="1">
      <c r="A32" s="155"/>
      <c r="B32" s="161" t="s">
        <v>61</v>
      </c>
      <c r="C32" s="2" t="s">
        <v>50</v>
      </c>
      <c r="D32" s="163"/>
      <c r="E32" s="154">
        <v>5</v>
      </c>
      <c r="F32" s="158">
        <v>0</v>
      </c>
      <c r="G32" s="158">
        <v>0</v>
      </c>
      <c r="H32" s="158">
        <f t="shared" si="4"/>
        <v>0</v>
      </c>
      <c r="I32" s="159"/>
      <c r="J32" s="160">
        <f t="shared" si="5"/>
        <v>0</v>
      </c>
      <c r="K32" s="158">
        <v>0</v>
      </c>
      <c r="L32" s="158">
        <v>0</v>
      </c>
      <c r="M32" s="158">
        <f t="shared" si="6"/>
        <v>0</v>
      </c>
      <c r="N32" s="158">
        <v>0</v>
      </c>
      <c r="O32" s="153"/>
    </row>
    <row r="33" spans="1:15" ht="24.75" customHeight="1">
      <c r="A33" s="155"/>
      <c r="B33" s="161"/>
      <c r="C33" s="3"/>
      <c r="D33" s="163"/>
      <c r="E33" s="154">
        <v>4</v>
      </c>
      <c r="F33" s="158">
        <v>13</v>
      </c>
      <c r="G33" s="158">
        <v>0</v>
      </c>
      <c r="H33" s="158">
        <f t="shared" si="4"/>
        <v>13</v>
      </c>
      <c r="I33" s="159"/>
      <c r="J33" s="160">
        <f t="shared" si="5"/>
        <v>13</v>
      </c>
      <c r="K33" s="158">
        <v>0</v>
      </c>
      <c r="L33" s="158">
        <v>0</v>
      </c>
      <c r="M33" s="158">
        <f t="shared" si="6"/>
        <v>0</v>
      </c>
      <c r="N33" s="158">
        <v>0</v>
      </c>
      <c r="O33" s="153"/>
    </row>
    <row r="34" spans="1:15" ht="24.75" customHeight="1">
      <c r="A34" s="155"/>
      <c r="B34" s="161"/>
      <c r="C34" s="3"/>
      <c r="D34" s="163"/>
      <c r="E34" s="154">
        <v>3</v>
      </c>
      <c r="F34" s="158">
        <v>0</v>
      </c>
      <c r="G34" s="158">
        <v>6</v>
      </c>
      <c r="H34" s="158">
        <f t="shared" si="4"/>
        <v>6</v>
      </c>
      <c r="I34" s="159"/>
      <c r="J34" s="160">
        <f t="shared" si="5"/>
        <v>6</v>
      </c>
      <c r="K34" s="158">
        <v>0</v>
      </c>
      <c r="L34" s="158">
        <v>0</v>
      </c>
      <c r="M34" s="158">
        <f t="shared" si="6"/>
        <v>0</v>
      </c>
      <c r="N34" s="158">
        <v>0</v>
      </c>
      <c r="O34" s="153"/>
    </row>
    <row r="35" spans="1:15" ht="24.75" customHeight="1">
      <c r="A35" s="155"/>
      <c r="B35" s="161"/>
      <c r="C35" s="3"/>
      <c r="D35" s="163"/>
      <c r="E35" s="154">
        <v>2</v>
      </c>
      <c r="F35" s="158">
        <v>0</v>
      </c>
      <c r="G35" s="158">
        <v>1</v>
      </c>
      <c r="H35" s="158">
        <f t="shared" si="4"/>
        <v>1</v>
      </c>
      <c r="I35" s="159"/>
      <c r="J35" s="160">
        <f t="shared" si="5"/>
        <v>1</v>
      </c>
      <c r="K35" s="158">
        <v>0</v>
      </c>
      <c r="L35" s="158">
        <v>0</v>
      </c>
      <c r="M35" s="158">
        <f t="shared" si="6"/>
        <v>0</v>
      </c>
      <c r="N35" s="158">
        <v>0</v>
      </c>
      <c r="O35" s="153"/>
    </row>
    <row r="36" spans="1:15" ht="24.75" customHeight="1">
      <c r="A36" s="155"/>
      <c r="B36" s="162"/>
      <c r="C36" s="1"/>
      <c r="D36" s="163"/>
      <c r="E36" s="156">
        <v>1</v>
      </c>
      <c r="F36" s="158">
        <v>0</v>
      </c>
      <c r="G36" s="158">
        <v>2</v>
      </c>
      <c r="H36" s="158">
        <f t="shared" si="4"/>
        <v>2</v>
      </c>
      <c r="I36" s="158">
        <v>4</v>
      </c>
      <c r="J36" s="160">
        <f t="shared" si="5"/>
        <v>6</v>
      </c>
      <c r="K36" s="158">
        <v>0</v>
      </c>
      <c r="L36" s="158">
        <v>0</v>
      </c>
      <c r="M36" s="158">
        <f t="shared" si="6"/>
        <v>0</v>
      </c>
      <c r="N36" s="158">
        <v>0</v>
      </c>
      <c r="O36" s="153"/>
    </row>
    <row r="37" spans="1:15" ht="24.75" customHeight="1">
      <c r="A37" s="155"/>
      <c r="B37" s="5" t="s">
        <v>66</v>
      </c>
      <c r="C37" s="9"/>
      <c r="D37" s="9"/>
      <c r="E37" s="9"/>
      <c r="F37" s="164">
        <f t="shared" ref="F37:N37" si="7">SUM(F24:F36)</f>
        <v>123</v>
      </c>
      <c r="G37" s="164">
        <f t="shared" si="7"/>
        <v>9</v>
      </c>
      <c r="H37" s="164">
        <f t="shared" si="7"/>
        <v>132</v>
      </c>
      <c r="I37" s="164">
        <f t="shared" si="7"/>
        <v>4</v>
      </c>
      <c r="J37" s="164">
        <f t="shared" si="7"/>
        <v>136</v>
      </c>
      <c r="K37" s="164">
        <f t="shared" si="7"/>
        <v>18</v>
      </c>
      <c r="L37" s="164">
        <f t="shared" si="7"/>
        <v>8</v>
      </c>
      <c r="M37" s="164">
        <f t="shared" si="7"/>
        <v>26</v>
      </c>
      <c r="N37" s="164">
        <f t="shared" si="7"/>
        <v>9</v>
      </c>
      <c r="O37" s="153"/>
    </row>
    <row r="38" spans="1:15" ht="24.75" customHeight="1">
      <c r="A38" s="155"/>
      <c r="B38" s="156"/>
      <c r="C38" s="2" t="s">
        <v>49</v>
      </c>
      <c r="D38" s="165"/>
      <c r="E38" s="154">
        <v>13</v>
      </c>
      <c r="F38" s="158">
        <v>0</v>
      </c>
      <c r="G38" s="158">
        <v>0</v>
      </c>
      <c r="H38" s="158">
        <f t="shared" ref="H38:H50" si="8">F38+G38</f>
        <v>0</v>
      </c>
      <c r="I38" s="159"/>
      <c r="J38" s="160">
        <f t="shared" ref="J38:J50" si="9">H38+I38</f>
        <v>0</v>
      </c>
      <c r="K38" s="158">
        <v>0</v>
      </c>
      <c r="L38" s="158">
        <v>0</v>
      </c>
      <c r="M38" s="158">
        <f t="shared" ref="M38:M50" si="10">K38+L38</f>
        <v>0</v>
      </c>
      <c r="N38" s="158">
        <v>0</v>
      </c>
      <c r="O38" s="153"/>
    </row>
    <row r="39" spans="1:15" ht="24.75" customHeight="1">
      <c r="A39" s="155"/>
      <c r="B39" s="161"/>
      <c r="C39" s="3"/>
      <c r="D39" s="163" t="s">
        <v>67</v>
      </c>
      <c r="E39" s="154">
        <v>12</v>
      </c>
      <c r="F39" s="158">
        <v>0</v>
      </c>
      <c r="G39" s="158">
        <v>0</v>
      </c>
      <c r="H39" s="158">
        <f t="shared" si="8"/>
        <v>0</v>
      </c>
      <c r="I39" s="159"/>
      <c r="J39" s="160">
        <f t="shared" si="9"/>
        <v>0</v>
      </c>
      <c r="K39" s="158">
        <v>0</v>
      </c>
      <c r="L39" s="158">
        <v>0</v>
      </c>
      <c r="M39" s="158">
        <f t="shared" si="10"/>
        <v>0</v>
      </c>
      <c r="N39" s="158">
        <v>0</v>
      </c>
      <c r="O39" s="153"/>
    </row>
    <row r="40" spans="1:15" ht="24.75" customHeight="1">
      <c r="A40" s="155"/>
      <c r="B40" s="161" t="s">
        <v>50</v>
      </c>
      <c r="C40" s="1"/>
      <c r="D40" s="163" t="s">
        <v>54</v>
      </c>
      <c r="E40" s="154">
        <v>11</v>
      </c>
      <c r="F40" s="158">
        <v>0</v>
      </c>
      <c r="G40" s="158">
        <v>0</v>
      </c>
      <c r="H40" s="158">
        <f t="shared" si="8"/>
        <v>0</v>
      </c>
      <c r="I40" s="159"/>
      <c r="J40" s="160">
        <f t="shared" si="9"/>
        <v>0</v>
      </c>
      <c r="K40" s="158">
        <v>0</v>
      </c>
      <c r="L40" s="158">
        <v>0</v>
      </c>
      <c r="M40" s="158">
        <f t="shared" si="10"/>
        <v>0</v>
      </c>
      <c r="N40" s="158">
        <v>0</v>
      </c>
      <c r="O40" s="153"/>
    </row>
    <row r="41" spans="1:15" ht="24.75" customHeight="1">
      <c r="A41" s="155"/>
      <c r="B41" s="161" t="s">
        <v>54</v>
      </c>
      <c r="C41" s="2" t="s">
        <v>53</v>
      </c>
      <c r="D41" s="163" t="s">
        <v>52</v>
      </c>
      <c r="E41" s="154">
        <v>10</v>
      </c>
      <c r="F41" s="158">
        <v>0</v>
      </c>
      <c r="G41" s="158">
        <v>0</v>
      </c>
      <c r="H41" s="158">
        <f t="shared" si="8"/>
        <v>0</v>
      </c>
      <c r="I41" s="159"/>
      <c r="J41" s="160">
        <f t="shared" si="9"/>
        <v>0</v>
      </c>
      <c r="K41" s="158">
        <v>0</v>
      </c>
      <c r="L41" s="158">
        <v>0</v>
      </c>
      <c r="M41" s="158">
        <f t="shared" si="10"/>
        <v>0</v>
      </c>
      <c r="N41" s="158">
        <v>0</v>
      </c>
      <c r="O41" s="153"/>
    </row>
    <row r="42" spans="1:15" ht="24.75" customHeight="1">
      <c r="A42" s="155"/>
      <c r="B42" s="161" t="s">
        <v>68</v>
      </c>
      <c r="C42" s="3"/>
      <c r="D42" s="163" t="s">
        <v>65</v>
      </c>
      <c r="E42" s="154">
        <v>9</v>
      </c>
      <c r="F42" s="158">
        <v>0</v>
      </c>
      <c r="G42" s="158">
        <v>0</v>
      </c>
      <c r="H42" s="158">
        <f t="shared" si="8"/>
        <v>0</v>
      </c>
      <c r="I42" s="159"/>
      <c r="J42" s="160">
        <f t="shared" si="9"/>
        <v>0</v>
      </c>
      <c r="K42" s="158">
        <v>0</v>
      </c>
      <c r="L42" s="158">
        <v>0</v>
      </c>
      <c r="M42" s="158">
        <f t="shared" si="10"/>
        <v>0</v>
      </c>
      <c r="N42" s="158">
        <v>0</v>
      </c>
      <c r="O42" s="153"/>
    </row>
    <row r="43" spans="1:15" ht="24.75" customHeight="1">
      <c r="A43" s="155"/>
      <c r="B43" s="161" t="s">
        <v>58</v>
      </c>
      <c r="C43" s="3"/>
      <c r="D43" s="163" t="s">
        <v>50</v>
      </c>
      <c r="E43" s="154">
        <v>8</v>
      </c>
      <c r="F43" s="158">
        <v>0</v>
      </c>
      <c r="G43" s="158">
        <v>0</v>
      </c>
      <c r="H43" s="158">
        <f t="shared" si="8"/>
        <v>0</v>
      </c>
      <c r="I43" s="159"/>
      <c r="J43" s="160">
        <f t="shared" si="9"/>
        <v>0</v>
      </c>
      <c r="K43" s="158">
        <v>0</v>
      </c>
      <c r="L43" s="158">
        <v>0</v>
      </c>
      <c r="M43" s="158">
        <f t="shared" si="10"/>
        <v>0</v>
      </c>
      <c r="N43" s="158">
        <v>0</v>
      </c>
      <c r="O43" s="153"/>
    </row>
    <row r="44" spans="1:15" ht="24.75" customHeight="1">
      <c r="A44" s="155"/>
      <c r="B44" s="161" t="s">
        <v>56</v>
      </c>
      <c r="C44" s="3"/>
      <c r="D44" s="163" t="s">
        <v>64</v>
      </c>
      <c r="E44" s="154">
        <v>7</v>
      </c>
      <c r="F44" s="158">
        <v>0</v>
      </c>
      <c r="G44" s="158">
        <v>0</v>
      </c>
      <c r="H44" s="158">
        <f t="shared" si="8"/>
        <v>0</v>
      </c>
      <c r="I44" s="159"/>
      <c r="J44" s="160">
        <f t="shared" si="9"/>
        <v>0</v>
      </c>
      <c r="K44" s="158">
        <v>0</v>
      </c>
      <c r="L44" s="158">
        <v>0</v>
      </c>
      <c r="M44" s="158">
        <f t="shared" si="10"/>
        <v>0</v>
      </c>
      <c r="N44" s="158">
        <v>0</v>
      </c>
      <c r="O44" s="153"/>
    </row>
    <row r="45" spans="1:15" ht="24.75" customHeight="1">
      <c r="A45" s="155"/>
      <c r="B45" s="161" t="s">
        <v>58</v>
      </c>
      <c r="C45" s="1"/>
      <c r="D45" s="163" t="s">
        <v>57</v>
      </c>
      <c r="E45" s="154">
        <v>6</v>
      </c>
      <c r="F45" s="158">
        <v>0</v>
      </c>
      <c r="G45" s="158">
        <v>0</v>
      </c>
      <c r="H45" s="158">
        <f t="shared" si="8"/>
        <v>0</v>
      </c>
      <c r="I45" s="159"/>
      <c r="J45" s="160">
        <f t="shared" si="9"/>
        <v>0</v>
      </c>
      <c r="K45" s="158">
        <v>0</v>
      </c>
      <c r="L45" s="158">
        <v>0</v>
      </c>
      <c r="M45" s="158">
        <f t="shared" si="10"/>
        <v>0</v>
      </c>
      <c r="N45" s="158">
        <v>0</v>
      </c>
      <c r="O45" s="153"/>
    </row>
    <row r="46" spans="1:15" ht="24.75" customHeight="1">
      <c r="A46" s="155"/>
      <c r="B46" s="161" t="s">
        <v>50</v>
      </c>
      <c r="C46" s="2" t="s">
        <v>50</v>
      </c>
      <c r="D46" s="163" t="s">
        <v>52</v>
      </c>
      <c r="E46" s="154">
        <v>5</v>
      </c>
      <c r="F46" s="158">
        <v>0</v>
      </c>
      <c r="G46" s="158">
        <v>0</v>
      </c>
      <c r="H46" s="158">
        <f t="shared" si="8"/>
        <v>0</v>
      </c>
      <c r="I46" s="159"/>
      <c r="J46" s="160">
        <f t="shared" si="9"/>
        <v>0</v>
      </c>
      <c r="K46" s="158">
        <v>0</v>
      </c>
      <c r="L46" s="158">
        <v>0</v>
      </c>
      <c r="M46" s="158">
        <f t="shared" si="10"/>
        <v>0</v>
      </c>
      <c r="N46" s="158">
        <v>0</v>
      </c>
      <c r="O46" s="153"/>
    </row>
    <row r="47" spans="1:15" ht="24.75" customHeight="1">
      <c r="A47" s="155"/>
      <c r="B47" s="161" t="s">
        <v>59</v>
      </c>
      <c r="C47" s="3"/>
      <c r="D47" s="163" t="s">
        <v>60</v>
      </c>
      <c r="E47" s="154">
        <v>4</v>
      </c>
      <c r="F47" s="158">
        <v>0</v>
      </c>
      <c r="G47" s="158">
        <v>0</v>
      </c>
      <c r="H47" s="158">
        <f t="shared" si="8"/>
        <v>0</v>
      </c>
      <c r="I47" s="159"/>
      <c r="J47" s="160">
        <f t="shared" si="9"/>
        <v>0</v>
      </c>
      <c r="K47" s="158">
        <v>0</v>
      </c>
      <c r="L47" s="158">
        <v>0</v>
      </c>
      <c r="M47" s="158">
        <f t="shared" si="10"/>
        <v>0</v>
      </c>
      <c r="N47" s="158">
        <v>0</v>
      </c>
      <c r="O47" s="153"/>
    </row>
    <row r="48" spans="1:15" ht="24.75" customHeight="1">
      <c r="A48" s="155"/>
      <c r="B48" s="161"/>
      <c r="C48" s="3"/>
      <c r="D48" s="163" t="s">
        <v>50</v>
      </c>
      <c r="E48" s="154">
        <v>3</v>
      </c>
      <c r="F48" s="158">
        <v>0</v>
      </c>
      <c r="G48" s="158">
        <v>0</v>
      </c>
      <c r="H48" s="158">
        <f t="shared" si="8"/>
        <v>0</v>
      </c>
      <c r="I48" s="159"/>
      <c r="J48" s="160">
        <f t="shared" si="9"/>
        <v>0</v>
      </c>
      <c r="K48" s="158">
        <v>0</v>
      </c>
      <c r="L48" s="158">
        <v>0</v>
      </c>
      <c r="M48" s="158">
        <f t="shared" si="10"/>
        <v>0</v>
      </c>
      <c r="N48" s="158">
        <v>0</v>
      </c>
      <c r="O48" s="153"/>
    </row>
    <row r="49" spans="1:15" ht="24.75" customHeight="1">
      <c r="A49" s="155"/>
      <c r="B49" s="161"/>
      <c r="C49" s="3"/>
      <c r="D49" s="163" t="s">
        <v>56</v>
      </c>
      <c r="E49" s="154">
        <v>2</v>
      </c>
      <c r="F49" s="158">
        <v>0</v>
      </c>
      <c r="G49" s="158">
        <v>0</v>
      </c>
      <c r="H49" s="158">
        <f t="shared" si="8"/>
        <v>0</v>
      </c>
      <c r="I49" s="159"/>
      <c r="J49" s="160">
        <f t="shared" si="9"/>
        <v>0</v>
      </c>
      <c r="K49" s="158">
        <v>0</v>
      </c>
      <c r="L49" s="158">
        <v>0</v>
      </c>
      <c r="M49" s="158">
        <f t="shared" si="10"/>
        <v>0</v>
      </c>
      <c r="N49" s="158">
        <v>0</v>
      </c>
      <c r="O49" s="153"/>
    </row>
    <row r="50" spans="1:15" ht="24.75" customHeight="1">
      <c r="A50" s="155"/>
      <c r="B50" s="162"/>
      <c r="C50" s="1"/>
      <c r="D50" s="162"/>
      <c r="E50" s="156">
        <v>1</v>
      </c>
      <c r="F50" s="158">
        <v>0</v>
      </c>
      <c r="G50" s="158">
        <v>0</v>
      </c>
      <c r="H50" s="158">
        <f t="shared" si="8"/>
        <v>0</v>
      </c>
      <c r="I50" s="166"/>
      <c r="J50" s="160">
        <f t="shared" si="9"/>
        <v>0</v>
      </c>
      <c r="K50" s="158">
        <v>0</v>
      </c>
      <c r="L50" s="158">
        <v>0</v>
      </c>
      <c r="M50" s="158">
        <f t="shared" si="10"/>
        <v>0</v>
      </c>
      <c r="N50" s="158">
        <v>0</v>
      </c>
      <c r="O50" s="153"/>
    </row>
    <row r="51" spans="1:15" ht="24.75" customHeight="1">
      <c r="A51" s="153"/>
      <c r="B51" s="5" t="s">
        <v>69</v>
      </c>
      <c r="C51" s="9"/>
      <c r="D51" s="9"/>
      <c r="E51" s="9"/>
      <c r="F51" s="164">
        <f t="shared" ref="F51:N51" si="11">SUM(F38:F50)</f>
        <v>0</v>
      </c>
      <c r="G51" s="164">
        <f t="shared" si="11"/>
        <v>0</v>
      </c>
      <c r="H51" s="164">
        <f t="shared" si="11"/>
        <v>0</v>
      </c>
      <c r="I51" s="164">
        <f t="shared" si="11"/>
        <v>0</v>
      </c>
      <c r="J51" s="164">
        <f t="shared" si="11"/>
        <v>0</v>
      </c>
      <c r="K51" s="164">
        <f t="shared" si="11"/>
        <v>0</v>
      </c>
      <c r="L51" s="164">
        <f t="shared" si="11"/>
        <v>0</v>
      </c>
      <c r="M51" s="164">
        <f t="shared" si="11"/>
        <v>0</v>
      </c>
      <c r="N51" s="164">
        <f t="shared" si="11"/>
        <v>0</v>
      </c>
      <c r="O51" s="153"/>
    </row>
    <row r="52" spans="1:15" ht="24.75" customHeight="1">
      <c r="A52" s="153"/>
      <c r="B52" s="6" t="s">
        <v>70</v>
      </c>
      <c r="C52" s="7"/>
      <c r="D52" s="7"/>
      <c r="E52" s="10"/>
      <c r="F52" s="160"/>
      <c r="G52" s="160"/>
      <c r="H52" s="158"/>
      <c r="I52" s="160"/>
      <c r="J52" s="160"/>
      <c r="K52" s="158">
        <v>0</v>
      </c>
      <c r="L52" s="158">
        <v>0</v>
      </c>
      <c r="M52" s="158">
        <f>K52+L52</f>
        <v>0</v>
      </c>
      <c r="N52" s="158">
        <v>0</v>
      </c>
      <c r="O52" s="153"/>
    </row>
    <row r="53" spans="1:15" ht="24.75" customHeight="1">
      <c r="A53" s="153"/>
      <c r="B53" s="5" t="s">
        <v>71</v>
      </c>
      <c r="C53" s="9"/>
      <c r="D53" s="9"/>
      <c r="E53" s="9"/>
      <c r="F53" s="164">
        <f t="shared" ref="F53:N53" si="12">+F23+F37+F51+F52</f>
        <v>202</v>
      </c>
      <c r="G53" s="164">
        <f t="shared" si="12"/>
        <v>15</v>
      </c>
      <c r="H53" s="164">
        <f t="shared" si="12"/>
        <v>217</v>
      </c>
      <c r="I53" s="164">
        <f t="shared" si="12"/>
        <v>5</v>
      </c>
      <c r="J53" s="164">
        <f t="shared" si="12"/>
        <v>222</v>
      </c>
      <c r="K53" s="164">
        <f t="shared" si="12"/>
        <v>38</v>
      </c>
      <c r="L53" s="164">
        <f t="shared" si="12"/>
        <v>18</v>
      </c>
      <c r="M53" s="164">
        <f t="shared" si="12"/>
        <v>56</v>
      </c>
      <c r="N53" s="164">
        <f t="shared" si="12"/>
        <v>25</v>
      </c>
      <c r="O53" s="153"/>
    </row>
    <row r="54" spans="1:15" ht="15" customHeight="1">
      <c r="A54" s="153"/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</row>
    <row r="55" spans="1:15" ht="12.75" customHeight="1">
      <c r="A55" s="153"/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41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57</v>
      </c>
      <c r="G10" s="22">
        <v>0</v>
      </c>
      <c r="H10" s="22">
        <f t="shared" ref="H10:H22" si="0">F10+G10</f>
        <v>57</v>
      </c>
      <c r="I10" s="23"/>
      <c r="J10" s="24">
        <f t="shared" ref="J10:J22" si="1">H10+I10</f>
        <v>57</v>
      </c>
      <c r="K10" s="22">
        <v>10</v>
      </c>
      <c r="L10" s="22">
        <v>1</v>
      </c>
      <c r="M10" s="22">
        <f t="shared" ref="M10:M22" si="2">K10+L10</f>
        <v>11</v>
      </c>
      <c r="N10" s="22">
        <v>2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0</v>
      </c>
      <c r="G11" s="22">
        <v>0</v>
      </c>
      <c r="H11" s="22">
        <f t="shared" si="0"/>
        <v>0</v>
      </c>
      <c r="I11" s="23"/>
      <c r="J11" s="24">
        <f t="shared" si="1"/>
        <v>0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0</v>
      </c>
      <c r="G12" s="22">
        <v>0</v>
      </c>
      <c r="H12" s="22">
        <f t="shared" si="0"/>
        <v>0</v>
      </c>
      <c r="I12" s="23"/>
      <c r="J12" s="24">
        <f t="shared" si="1"/>
        <v>0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1</v>
      </c>
      <c r="G13" s="22">
        <v>0</v>
      </c>
      <c r="H13" s="22">
        <f t="shared" si="0"/>
        <v>1</v>
      </c>
      <c r="I13" s="23"/>
      <c r="J13" s="24">
        <f t="shared" si="1"/>
        <v>1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6</v>
      </c>
      <c r="G14" s="22">
        <v>0</v>
      </c>
      <c r="H14" s="22">
        <f t="shared" si="0"/>
        <v>6</v>
      </c>
      <c r="I14" s="23"/>
      <c r="J14" s="24">
        <f t="shared" si="1"/>
        <v>6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1</v>
      </c>
      <c r="G15" s="22">
        <v>0</v>
      </c>
      <c r="H15" s="22">
        <f t="shared" si="0"/>
        <v>1</v>
      </c>
      <c r="I15" s="23"/>
      <c r="J15" s="24">
        <f t="shared" si="1"/>
        <v>1</v>
      </c>
      <c r="K15" s="22">
        <v>1</v>
      </c>
      <c r="L15" s="22">
        <v>0</v>
      </c>
      <c r="M15" s="22">
        <f t="shared" si="2"/>
        <v>1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2</v>
      </c>
      <c r="G16" s="22">
        <v>0</v>
      </c>
      <c r="H16" s="22">
        <f t="shared" si="0"/>
        <v>2</v>
      </c>
      <c r="I16" s="23"/>
      <c r="J16" s="24">
        <f t="shared" si="1"/>
        <v>2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3</v>
      </c>
      <c r="G17" s="22">
        <v>0</v>
      </c>
      <c r="H17" s="22">
        <f t="shared" si="0"/>
        <v>3</v>
      </c>
      <c r="I17" s="23"/>
      <c r="J17" s="24">
        <f t="shared" si="1"/>
        <v>3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0</v>
      </c>
      <c r="G18" s="22">
        <v>0</v>
      </c>
      <c r="H18" s="22">
        <f t="shared" si="0"/>
        <v>0</v>
      </c>
      <c r="I18" s="23"/>
      <c r="J18" s="24">
        <f t="shared" si="1"/>
        <v>0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0</v>
      </c>
      <c r="G19" s="22">
        <v>0</v>
      </c>
      <c r="H19" s="22">
        <f t="shared" si="0"/>
        <v>0</v>
      </c>
      <c r="I19" s="23"/>
      <c r="J19" s="24">
        <f t="shared" si="1"/>
        <v>0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0</v>
      </c>
      <c r="H20" s="22">
        <f t="shared" si="0"/>
        <v>0</v>
      </c>
      <c r="I20" s="23"/>
      <c r="J20" s="24">
        <f t="shared" si="1"/>
        <v>0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3</v>
      </c>
      <c r="H21" s="22">
        <f t="shared" si="0"/>
        <v>3</v>
      </c>
      <c r="I21" s="23"/>
      <c r="J21" s="24">
        <f t="shared" si="1"/>
        <v>3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4</v>
      </c>
      <c r="H22" s="22">
        <f t="shared" si="0"/>
        <v>4</v>
      </c>
      <c r="I22" s="22">
        <v>3</v>
      </c>
      <c r="J22" s="24">
        <f t="shared" si="1"/>
        <v>7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70</v>
      </c>
      <c r="G23" s="28">
        <f t="shared" si="3"/>
        <v>7</v>
      </c>
      <c r="H23" s="28">
        <f t="shared" si="3"/>
        <v>77</v>
      </c>
      <c r="I23" s="28">
        <f t="shared" si="3"/>
        <v>3</v>
      </c>
      <c r="J23" s="28">
        <f t="shared" si="3"/>
        <v>80</v>
      </c>
      <c r="K23" s="28">
        <f t="shared" si="3"/>
        <v>11</v>
      </c>
      <c r="L23" s="28">
        <f t="shared" si="3"/>
        <v>1</v>
      </c>
      <c r="M23" s="28">
        <f t="shared" si="3"/>
        <v>12</v>
      </c>
      <c r="N23" s="28">
        <f t="shared" si="3"/>
        <v>2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98</v>
      </c>
      <c r="G24" s="22">
        <v>0</v>
      </c>
      <c r="H24" s="22">
        <f t="shared" ref="H24:H36" si="4">F24+G24</f>
        <v>98</v>
      </c>
      <c r="I24" s="23"/>
      <c r="J24" s="24">
        <f t="shared" ref="J24:J36" si="5">H24+I24</f>
        <v>98</v>
      </c>
      <c r="K24" s="22">
        <v>13</v>
      </c>
      <c r="L24" s="22">
        <v>1</v>
      </c>
      <c r="M24" s="22">
        <f t="shared" ref="M24:M36" si="6">K24+L24</f>
        <v>14</v>
      </c>
      <c r="N24" s="22">
        <v>1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3</v>
      </c>
      <c r="G25" s="22">
        <v>0</v>
      </c>
      <c r="H25" s="22">
        <f t="shared" si="4"/>
        <v>3</v>
      </c>
      <c r="I25" s="23"/>
      <c r="J25" s="24">
        <f t="shared" si="5"/>
        <v>3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1</v>
      </c>
      <c r="G26" s="22">
        <v>0</v>
      </c>
      <c r="H26" s="22">
        <f t="shared" si="4"/>
        <v>1</v>
      </c>
      <c r="I26" s="23"/>
      <c r="J26" s="24">
        <f t="shared" si="5"/>
        <v>1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1</v>
      </c>
      <c r="G27" s="22">
        <v>0</v>
      </c>
      <c r="H27" s="22">
        <f t="shared" si="4"/>
        <v>1</v>
      </c>
      <c r="I27" s="23"/>
      <c r="J27" s="24">
        <f t="shared" si="5"/>
        <v>1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2</v>
      </c>
      <c r="G28" s="22">
        <v>0</v>
      </c>
      <c r="H28" s="22">
        <f t="shared" si="4"/>
        <v>2</v>
      </c>
      <c r="I28" s="23"/>
      <c r="J28" s="24">
        <f t="shared" si="5"/>
        <v>2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1</v>
      </c>
      <c r="G29" s="22">
        <v>0</v>
      </c>
      <c r="H29" s="22">
        <f t="shared" si="4"/>
        <v>1</v>
      </c>
      <c r="I29" s="23"/>
      <c r="J29" s="24">
        <f t="shared" si="5"/>
        <v>1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2</v>
      </c>
      <c r="G30" s="22">
        <v>0</v>
      </c>
      <c r="H30" s="22">
        <f t="shared" si="4"/>
        <v>2</v>
      </c>
      <c r="I30" s="23"/>
      <c r="J30" s="24">
        <f t="shared" si="5"/>
        <v>2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3</v>
      </c>
      <c r="G31" s="22">
        <v>0</v>
      </c>
      <c r="H31" s="22">
        <f t="shared" si="4"/>
        <v>3</v>
      </c>
      <c r="I31" s="23"/>
      <c r="J31" s="24">
        <f t="shared" si="5"/>
        <v>3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4</v>
      </c>
      <c r="G32" s="22">
        <v>0</v>
      </c>
      <c r="H32" s="22">
        <f t="shared" si="4"/>
        <v>4</v>
      </c>
      <c r="I32" s="23"/>
      <c r="J32" s="24">
        <f t="shared" si="5"/>
        <v>4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0</v>
      </c>
      <c r="G33" s="22">
        <v>0</v>
      </c>
      <c r="H33" s="22">
        <f t="shared" si="4"/>
        <v>0</v>
      </c>
      <c r="I33" s="23"/>
      <c r="J33" s="24">
        <f t="shared" si="5"/>
        <v>0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0</v>
      </c>
      <c r="H34" s="22">
        <f t="shared" si="4"/>
        <v>0</v>
      </c>
      <c r="I34" s="23"/>
      <c r="J34" s="24">
        <f t="shared" si="5"/>
        <v>0</v>
      </c>
      <c r="K34" s="22">
        <v>0</v>
      </c>
      <c r="L34" s="22">
        <v>1</v>
      </c>
      <c r="M34" s="22">
        <f t="shared" si="6"/>
        <v>1</v>
      </c>
      <c r="N34" s="22">
        <v>1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3</v>
      </c>
      <c r="H35" s="22">
        <f t="shared" si="4"/>
        <v>3</v>
      </c>
      <c r="I35" s="23"/>
      <c r="J35" s="24">
        <f t="shared" si="5"/>
        <v>3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4</v>
      </c>
      <c r="H36" s="22">
        <f t="shared" si="4"/>
        <v>4</v>
      </c>
      <c r="I36" s="22">
        <v>3</v>
      </c>
      <c r="J36" s="24">
        <f t="shared" si="5"/>
        <v>7</v>
      </c>
      <c r="K36" s="22">
        <v>1</v>
      </c>
      <c r="L36" s="22">
        <v>0</v>
      </c>
      <c r="M36" s="22">
        <f t="shared" si="6"/>
        <v>1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115</v>
      </c>
      <c r="G37" s="28">
        <f t="shared" si="7"/>
        <v>7</v>
      </c>
      <c r="H37" s="28">
        <f t="shared" si="7"/>
        <v>122</v>
      </c>
      <c r="I37" s="28">
        <f t="shared" si="7"/>
        <v>3</v>
      </c>
      <c r="J37" s="28">
        <f t="shared" si="7"/>
        <v>125</v>
      </c>
      <c r="K37" s="28">
        <f t="shared" si="7"/>
        <v>14</v>
      </c>
      <c r="L37" s="28">
        <f t="shared" si="7"/>
        <v>2</v>
      </c>
      <c r="M37" s="28">
        <f t="shared" si="7"/>
        <v>16</v>
      </c>
      <c r="N37" s="28">
        <f t="shared" si="7"/>
        <v>2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0</v>
      </c>
      <c r="M52" s="22">
        <f>K52+L52</f>
        <v>0</v>
      </c>
      <c r="N52" s="22">
        <v>0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185</v>
      </c>
      <c r="G53" s="28">
        <f t="shared" si="12"/>
        <v>14</v>
      </c>
      <c r="H53" s="28">
        <f t="shared" si="12"/>
        <v>199</v>
      </c>
      <c r="I53" s="28">
        <f t="shared" si="12"/>
        <v>6</v>
      </c>
      <c r="J53" s="28">
        <f t="shared" si="12"/>
        <v>205</v>
      </c>
      <c r="K53" s="28">
        <f t="shared" si="12"/>
        <v>25</v>
      </c>
      <c r="L53" s="28">
        <f t="shared" si="12"/>
        <v>3</v>
      </c>
      <c r="M53" s="28">
        <f t="shared" si="12"/>
        <v>28</v>
      </c>
      <c r="N53" s="28">
        <f t="shared" si="12"/>
        <v>4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67"/>
      <c r="B1" s="8" t="s">
        <v>0</v>
      </c>
      <c r="C1" s="8"/>
      <c r="D1" s="8"/>
      <c r="E1" s="8"/>
      <c r="F1" s="167"/>
      <c r="G1" s="167"/>
      <c r="H1" s="167"/>
      <c r="I1" s="167"/>
      <c r="J1" s="167"/>
      <c r="K1" s="167"/>
      <c r="L1" s="167"/>
      <c r="M1" s="167"/>
      <c r="N1" s="167"/>
      <c r="O1" s="167"/>
    </row>
    <row r="2" spans="1:15" ht="30" customHeight="1">
      <c r="A2" s="167"/>
      <c r="B2" s="8" t="s">
        <v>1</v>
      </c>
      <c r="C2" s="8"/>
      <c r="D2" s="8"/>
      <c r="E2" s="8"/>
      <c r="F2" s="168" t="s">
        <v>44</v>
      </c>
      <c r="G2" s="167"/>
      <c r="H2" s="167"/>
      <c r="I2" s="167"/>
      <c r="J2" s="167"/>
      <c r="K2" s="167"/>
      <c r="L2" s="167"/>
      <c r="M2" s="167"/>
      <c r="N2" s="167"/>
      <c r="O2" s="167"/>
    </row>
    <row r="3" spans="1:15" ht="30" customHeight="1">
      <c r="A3" s="167"/>
      <c r="B3" s="8" t="s">
        <v>2</v>
      </c>
      <c r="C3" s="8"/>
      <c r="D3" s="8"/>
      <c r="E3" s="8"/>
      <c r="F3" s="169" t="s">
        <v>42</v>
      </c>
      <c r="G3" s="167"/>
      <c r="H3" s="167"/>
      <c r="I3" s="167"/>
      <c r="J3" s="167"/>
      <c r="K3" s="167"/>
      <c r="L3" s="167"/>
      <c r="M3" s="167"/>
      <c r="N3" s="167"/>
      <c r="O3" s="167"/>
    </row>
    <row r="4" spans="1:15" ht="30" customHeight="1">
      <c r="A4" s="167"/>
      <c r="B4" s="8" t="s">
        <v>4</v>
      </c>
      <c r="C4" s="8"/>
      <c r="D4" s="8"/>
      <c r="E4" s="8"/>
      <c r="F4" s="170" t="s">
        <v>45</v>
      </c>
      <c r="G4" s="169">
        <v>2020</v>
      </c>
      <c r="H4" s="167"/>
      <c r="I4" s="167"/>
      <c r="J4" s="167"/>
      <c r="K4" s="167"/>
      <c r="L4" s="167"/>
      <c r="M4" s="167"/>
      <c r="N4" s="167"/>
      <c r="O4" s="167"/>
    </row>
    <row r="5" spans="1:15" ht="39.75" customHeight="1">
      <c r="A5" s="167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67"/>
    </row>
    <row r="6" spans="1:15" ht="30" customHeight="1">
      <c r="A6" s="167"/>
      <c r="B6" s="171" t="s">
        <v>6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</row>
    <row r="7" spans="1:15" ht="24.75" customHeight="1">
      <c r="A7" s="172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2"/>
    </row>
    <row r="8" spans="1:15" ht="24.75" customHeight="1">
      <c r="A8" s="172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2"/>
    </row>
    <row r="9" spans="1:15" ht="24.75" customHeight="1">
      <c r="A9" s="172"/>
      <c r="B9" s="11"/>
      <c r="C9" s="11"/>
      <c r="D9" s="11"/>
      <c r="E9" s="11"/>
      <c r="F9" s="173" t="s">
        <v>13</v>
      </c>
      <c r="G9" s="173" t="s">
        <v>14</v>
      </c>
      <c r="H9" s="173" t="s">
        <v>15</v>
      </c>
      <c r="I9" s="11"/>
      <c r="J9" s="11"/>
      <c r="K9" s="11"/>
      <c r="L9" s="11"/>
      <c r="M9" s="11"/>
      <c r="N9" s="11"/>
      <c r="O9" s="172"/>
    </row>
    <row r="10" spans="1:15" ht="24.75" customHeight="1">
      <c r="A10" s="174"/>
      <c r="B10" s="175"/>
      <c r="C10" s="2" t="s">
        <v>49</v>
      </c>
      <c r="D10" s="176"/>
      <c r="E10" s="173">
        <v>13</v>
      </c>
      <c r="F10" s="177">
        <v>24</v>
      </c>
      <c r="G10" s="177">
        <v>0</v>
      </c>
      <c r="H10" s="177">
        <f t="shared" ref="H10:H22" si="0">F10+G10</f>
        <v>24</v>
      </c>
      <c r="I10" s="178"/>
      <c r="J10" s="179">
        <f t="shared" ref="J10:J22" si="1">H10+I10</f>
        <v>24</v>
      </c>
      <c r="K10" s="177">
        <v>9</v>
      </c>
      <c r="L10" s="177">
        <v>0</v>
      </c>
      <c r="M10" s="177">
        <f t="shared" ref="M10:M22" si="2">K10+L10</f>
        <v>9</v>
      </c>
      <c r="N10" s="177">
        <v>0</v>
      </c>
      <c r="O10" s="172"/>
    </row>
    <row r="11" spans="1:15" ht="24.75" customHeight="1">
      <c r="A11" s="174"/>
      <c r="B11" s="180"/>
      <c r="C11" s="3"/>
      <c r="D11" s="176"/>
      <c r="E11" s="173">
        <v>12</v>
      </c>
      <c r="F11" s="177">
        <v>1</v>
      </c>
      <c r="G11" s="177">
        <v>0</v>
      </c>
      <c r="H11" s="177">
        <f t="shared" si="0"/>
        <v>1</v>
      </c>
      <c r="I11" s="178"/>
      <c r="J11" s="179">
        <f t="shared" si="1"/>
        <v>1</v>
      </c>
      <c r="K11" s="177">
        <v>0</v>
      </c>
      <c r="L11" s="177">
        <v>0</v>
      </c>
      <c r="M11" s="177">
        <f t="shared" si="2"/>
        <v>0</v>
      </c>
      <c r="N11" s="177">
        <v>0</v>
      </c>
      <c r="O11" s="172"/>
    </row>
    <row r="12" spans="1:15" ht="24.75" customHeight="1">
      <c r="A12" s="174"/>
      <c r="B12" s="180" t="s">
        <v>50</v>
      </c>
      <c r="C12" s="1"/>
      <c r="D12" s="182" t="s">
        <v>51</v>
      </c>
      <c r="E12" s="173">
        <v>11</v>
      </c>
      <c r="F12" s="177">
        <v>0</v>
      </c>
      <c r="G12" s="177">
        <v>0</v>
      </c>
      <c r="H12" s="177">
        <f t="shared" si="0"/>
        <v>0</v>
      </c>
      <c r="I12" s="178"/>
      <c r="J12" s="179">
        <f t="shared" si="1"/>
        <v>0</v>
      </c>
      <c r="K12" s="177">
        <v>0</v>
      </c>
      <c r="L12" s="177">
        <v>0</v>
      </c>
      <c r="M12" s="177">
        <f t="shared" si="2"/>
        <v>0</v>
      </c>
      <c r="N12" s="177">
        <v>0</v>
      </c>
      <c r="O12" s="172"/>
    </row>
    <row r="13" spans="1:15" ht="24.75" customHeight="1">
      <c r="A13" s="174"/>
      <c r="B13" s="180" t="s">
        <v>52</v>
      </c>
      <c r="C13" s="2" t="s">
        <v>53</v>
      </c>
      <c r="D13" s="182" t="s">
        <v>54</v>
      </c>
      <c r="E13" s="173">
        <v>10</v>
      </c>
      <c r="F13" s="177">
        <v>0</v>
      </c>
      <c r="G13" s="177">
        <v>0</v>
      </c>
      <c r="H13" s="177">
        <f t="shared" si="0"/>
        <v>0</v>
      </c>
      <c r="I13" s="178"/>
      <c r="J13" s="179">
        <f t="shared" si="1"/>
        <v>0</v>
      </c>
      <c r="K13" s="177">
        <v>0</v>
      </c>
      <c r="L13" s="177">
        <v>0</v>
      </c>
      <c r="M13" s="177">
        <f t="shared" si="2"/>
        <v>0</v>
      </c>
      <c r="N13" s="177">
        <v>0</v>
      </c>
      <c r="O13" s="172"/>
    </row>
    <row r="14" spans="1:15" ht="24.75" customHeight="1">
      <c r="A14" s="174"/>
      <c r="B14" s="180" t="s">
        <v>50</v>
      </c>
      <c r="C14" s="3"/>
      <c r="D14" s="182" t="s">
        <v>55</v>
      </c>
      <c r="E14" s="173">
        <v>9</v>
      </c>
      <c r="F14" s="177">
        <v>0</v>
      </c>
      <c r="G14" s="177">
        <v>0</v>
      </c>
      <c r="H14" s="177">
        <f t="shared" si="0"/>
        <v>0</v>
      </c>
      <c r="I14" s="178"/>
      <c r="J14" s="179">
        <f t="shared" si="1"/>
        <v>0</v>
      </c>
      <c r="K14" s="177">
        <v>0</v>
      </c>
      <c r="L14" s="177">
        <v>0</v>
      </c>
      <c r="M14" s="177">
        <f t="shared" si="2"/>
        <v>0</v>
      </c>
      <c r="N14" s="177">
        <v>0</v>
      </c>
      <c r="O14" s="172"/>
    </row>
    <row r="15" spans="1:15" ht="24.75" customHeight="1">
      <c r="A15" s="174"/>
      <c r="B15" s="180" t="s">
        <v>56</v>
      </c>
      <c r="C15" s="3"/>
      <c r="D15" s="182" t="s">
        <v>57</v>
      </c>
      <c r="E15" s="173">
        <v>8</v>
      </c>
      <c r="F15" s="177">
        <v>0</v>
      </c>
      <c r="G15" s="177">
        <v>0</v>
      </c>
      <c r="H15" s="177">
        <f t="shared" si="0"/>
        <v>0</v>
      </c>
      <c r="I15" s="178"/>
      <c r="J15" s="179">
        <f t="shared" si="1"/>
        <v>0</v>
      </c>
      <c r="K15" s="177">
        <v>0</v>
      </c>
      <c r="L15" s="177">
        <v>0</v>
      </c>
      <c r="M15" s="177">
        <f t="shared" si="2"/>
        <v>0</v>
      </c>
      <c r="N15" s="177">
        <v>0</v>
      </c>
      <c r="O15" s="172"/>
    </row>
    <row r="16" spans="1:15" ht="24.75" customHeight="1">
      <c r="A16" s="174"/>
      <c r="B16" s="180" t="s">
        <v>58</v>
      </c>
      <c r="C16" s="3"/>
      <c r="D16" s="182" t="s">
        <v>59</v>
      </c>
      <c r="E16" s="173">
        <v>7</v>
      </c>
      <c r="F16" s="177">
        <v>0</v>
      </c>
      <c r="G16" s="177">
        <v>0</v>
      </c>
      <c r="H16" s="177">
        <f t="shared" si="0"/>
        <v>0</v>
      </c>
      <c r="I16" s="178"/>
      <c r="J16" s="179">
        <f t="shared" si="1"/>
        <v>0</v>
      </c>
      <c r="K16" s="177">
        <v>0</v>
      </c>
      <c r="L16" s="177">
        <v>0</v>
      </c>
      <c r="M16" s="177">
        <f t="shared" si="2"/>
        <v>0</v>
      </c>
      <c r="N16" s="177">
        <v>0</v>
      </c>
      <c r="O16" s="172"/>
    </row>
    <row r="17" spans="1:15" ht="24.75" customHeight="1">
      <c r="A17" s="174"/>
      <c r="B17" s="180" t="s">
        <v>51</v>
      </c>
      <c r="C17" s="1"/>
      <c r="D17" s="182" t="s">
        <v>58</v>
      </c>
      <c r="E17" s="173">
        <v>6</v>
      </c>
      <c r="F17" s="177">
        <v>0</v>
      </c>
      <c r="G17" s="177">
        <v>0</v>
      </c>
      <c r="H17" s="177">
        <f t="shared" si="0"/>
        <v>0</v>
      </c>
      <c r="I17" s="178"/>
      <c r="J17" s="179">
        <f t="shared" si="1"/>
        <v>0</v>
      </c>
      <c r="K17" s="177">
        <v>0</v>
      </c>
      <c r="L17" s="177">
        <v>0</v>
      </c>
      <c r="M17" s="177">
        <f t="shared" si="2"/>
        <v>0</v>
      </c>
      <c r="N17" s="177">
        <v>0</v>
      </c>
      <c r="O17" s="172"/>
    </row>
    <row r="18" spans="1:15" ht="24.75" customHeight="1">
      <c r="A18" s="174"/>
      <c r="B18" s="180" t="s">
        <v>60</v>
      </c>
      <c r="C18" s="2" t="s">
        <v>50</v>
      </c>
      <c r="D18" s="182" t="s">
        <v>61</v>
      </c>
      <c r="E18" s="173">
        <v>5</v>
      </c>
      <c r="F18" s="177">
        <v>3</v>
      </c>
      <c r="G18" s="177">
        <v>0</v>
      </c>
      <c r="H18" s="177">
        <f t="shared" si="0"/>
        <v>3</v>
      </c>
      <c r="I18" s="178"/>
      <c r="J18" s="179">
        <f t="shared" si="1"/>
        <v>3</v>
      </c>
      <c r="K18" s="177">
        <v>0</v>
      </c>
      <c r="L18" s="177">
        <v>0</v>
      </c>
      <c r="M18" s="177">
        <f t="shared" si="2"/>
        <v>0</v>
      </c>
      <c r="N18" s="177">
        <v>0</v>
      </c>
      <c r="O18" s="172"/>
    </row>
    <row r="19" spans="1:15" ht="24.75" customHeight="1">
      <c r="A19" s="174"/>
      <c r="B19" s="180" t="s">
        <v>50</v>
      </c>
      <c r="C19" s="3"/>
      <c r="D19" s="182" t="s">
        <v>59</v>
      </c>
      <c r="E19" s="173">
        <v>4</v>
      </c>
      <c r="F19" s="177">
        <v>5</v>
      </c>
      <c r="G19" s="177">
        <v>0</v>
      </c>
      <c r="H19" s="177">
        <f t="shared" si="0"/>
        <v>5</v>
      </c>
      <c r="I19" s="178"/>
      <c r="J19" s="179">
        <f t="shared" si="1"/>
        <v>5</v>
      </c>
      <c r="K19" s="177">
        <v>0</v>
      </c>
      <c r="L19" s="177">
        <v>0</v>
      </c>
      <c r="M19" s="177">
        <f t="shared" si="2"/>
        <v>0</v>
      </c>
      <c r="N19" s="177">
        <v>0</v>
      </c>
      <c r="O19" s="172"/>
    </row>
    <row r="20" spans="1:15" ht="24.75" customHeight="1">
      <c r="A20" s="174"/>
      <c r="B20" s="180"/>
      <c r="C20" s="3"/>
      <c r="D20" s="176"/>
      <c r="E20" s="173">
        <v>3</v>
      </c>
      <c r="F20" s="177">
        <v>0</v>
      </c>
      <c r="G20" s="177">
        <v>5</v>
      </c>
      <c r="H20" s="177">
        <f t="shared" si="0"/>
        <v>5</v>
      </c>
      <c r="I20" s="178"/>
      <c r="J20" s="179">
        <f t="shared" si="1"/>
        <v>5</v>
      </c>
      <c r="K20" s="177">
        <v>0</v>
      </c>
      <c r="L20" s="177">
        <v>0</v>
      </c>
      <c r="M20" s="177">
        <f t="shared" si="2"/>
        <v>0</v>
      </c>
      <c r="N20" s="177">
        <v>0</v>
      </c>
      <c r="O20" s="172"/>
    </row>
    <row r="21" spans="1:15" ht="24.75" customHeight="1">
      <c r="A21" s="174"/>
      <c r="B21" s="180"/>
      <c r="C21" s="3"/>
      <c r="D21" s="176"/>
      <c r="E21" s="173">
        <v>2</v>
      </c>
      <c r="F21" s="177">
        <v>0</v>
      </c>
      <c r="G21" s="177">
        <v>1</v>
      </c>
      <c r="H21" s="177">
        <f t="shared" si="0"/>
        <v>1</v>
      </c>
      <c r="I21" s="178"/>
      <c r="J21" s="179">
        <f t="shared" si="1"/>
        <v>1</v>
      </c>
      <c r="K21" s="177">
        <v>0</v>
      </c>
      <c r="L21" s="177">
        <v>0</v>
      </c>
      <c r="M21" s="177">
        <f t="shared" si="2"/>
        <v>0</v>
      </c>
      <c r="N21" s="177">
        <v>0</v>
      </c>
      <c r="O21" s="172"/>
    </row>
    <row r="22" spans="1:15" ht="24.75" customHeight="1">
      <c r="A22" s="174"/>
      <c r="B22" s="181"/>
      <c r="C22" s="1"/>
      <c r="D22" s="176"/>
      <c r="E22" s="175">
        <v>1</v>
      </c>
      <c r="F22" s="177">
        <v>0</v>
      </c>
      <c r="G22" s="177">
        <v>0</v>
      </c>
      <c r="H22" s="177">
        <f t="shared" si="0"/>
        <v>0</v>
      </c>
      <c r="I22" s="177">
        <v>3</v>
      </c>
      <c r="J22" s="179">
        <f t="shared" si="1"/>
        <v>3</v>
      </c>
      <c r="K22" s="177">
        <v>0</v>
      </c>
      <c r="L22" s="177">
        <v>0</v>
      </c>
      <c r="M22" s="177">
        <f t="shared" si="2"/>
        <v>0</v>
      </c>
      <c r="N22" s="177">
        <v>0</v>
      </c>
      <c r="O22" s="172"/>
    </row>
    <row r="23" spans="1:15" ht="24.75" customHeight="1">
      <c r="A23" s="174"/>
      <c r="B23" s="5" t="s">
        <v>62</v>
      </c>
      <c r="C23" s="9"/>
      <c r="D23" s="9"/>
      <c r="E23" s="9"/>
      <c r="F23" s="183">
        <f t="shared" ref="F23:N23" si="3">SUM(F10:F22)</f>
        <v>33</v>
      </c>
      <c r="G23" s="183">
        <f t="shared" si="3"/>
        <v>6</v>
      </c>
      <c r="H23" s="183">
        <f t="shared" si="3"/>
        <v>39</v>
      </c>
      <c r="I23" s="183">
        <f t="shared" si="3"/>
        <v>3</v>
      </c>
      <c r="J23" s="183">
        <f t="shared" si="3"/>
        <v>42</v>
      </c>
      <c r="K23" s="183">
        <f t="shared" si="3"/>
        <v>9</v>
      </c>
      <c r="L23" s="183">
        <f t="shared" si="3"/>
        <v>0</v>
      </c>
      <c r="M23" s="183">
        <f t="shared" si="3"/>
        <v>9</v>
      </c>
      <c r="N23" s="183">
        <f t="shared" si="3"/>
        <v>0</v>
      </c>
      <c r="O23" s="172"/>
    </row>
    <row r="24" spans="1:15" ht="24.75" customHeight="1">
      <c r="A24" s="174"/>
      <c r="B24" s="180"/>
      <c r="C24" s="2" t="s">
        <v>49</v>
      </c>
      <c r="D24" s="182"/>
      <c r="E24" s="181">
        <v>13</v>
      </c>
      <c r="F24" s="177">
        <v>47</v>
      </c>
      <c r="G24" s="177">
        <v>0</v>
      </c>
      <c r="H24" s="177">
        <f t="shared" ref="H24:H36" si="4">F24+G24</f>
        <v>47</v>
      </c>
      <c r="I24" s="178"/>
      <c r="J24" s="179">
        <f t="shared" ref="J24:J36" si="5">H24+I24</f>
        <v>47</v>
      </c>
      <c r="K24" s="177">
        <v>10</v>
      </c>
      <c r="L24" s="177">
        <v>5</v>
      </c>
      <c r="M24" s="177">
        <f t="shared" ref="M24:M36" si="6">K24+L24</f>
        <v>15</v>
      </c>
      <c r="N24" s="177">
        <v>7</v>
      </c>
      <c r="O24" s="172"/>
    </row>
    <row r="25" spans="1:15" ht="24.75" customHeight="1">
      <c r="A25" s="174"/>
      <c r="B25" s="180"/>
      <c r="C25" s="3"/>
      <c r="D25" s="182"/>
      <c r="E25" s="173">
        <v>12</v>
      </c>
      <c r="F25" s="177">
        <v>1</v>
      </c>
      <c r="G25" s="177">
        <v>0</v>
      </c>
      <c r="H25" s="177">
        <f t="shared" si="4"/>
        <v>1</v>
      </c>
      <c r="I25" s="178"/>
      <c r="J25" s="179">
        <f t="shared" si="5"/>
        <v>1</v>
      </c>
      <c r="K25" s="177">
        <v>0</v>
      </c>
      <c r="L25" s="177">
        <v>0</v>
      </c>
      <c r="M25" s="177">
        <f t="shared" si="6"/>
        <v>0</v>
      </c>
      <c r="N25" s="177">
        <v>0</v>
      </c>
      <c r="O25" s="172"/>
    </row>
    <row r="26" spans="1:15" ht="24.75" customHeight="1">
      <c r="A26" s="174"/>
      <c r="B26" s="180" t="s">
        <v>60</v>
      </c>
      <c r="C26" s="1"/>
      <c r="D26" s="182"/>
      <c r="E26" s="173">
        <v>11</v>
      </c>
      <c r="F26" s="177">
        <v>1</v>
      </c>
      <c r="G26" s="177">
        <v>0</v>
      </c>
      <c r="H26" s="177">
        <f t="shared" si="4"/>
        <v>1</v>
      </c>
      <c r="I26" s="178"/>
      <c r="J26" s="179">
        <f t="shared" si="5"/>
        <v>1</v>
      </c>
      <c r="K26" s="177">
        <v>0</v>
      </c>
      <c r="L26" s="177">
        <v>0</v>
      </c>
      <c r="M26" s="177">
        <f t="shared" si="6"/>
        <v>0</v>
      </c>
      <c r="N26" s="177">
        <v>0</v>
      </c>
      <c r="O26" s="172"/>
    </row>
    <row r="27" spans="1:15" ht="24.75" customHeight="1">
      <c r="A27" s="174"/>
      <c r="B27" s="180" t="s">
        <v>63</v>
      </c>
      <c r="C27" s="2" t="s">
        <v>53</v>
      </c>
      <c r="D27" s="182" t="s">
        <v>64</v>
      </c>
      <c r="E27" s="173">
        <v>10</v>
      </c>
      <c r="F27" s="177">
        <v>1</v>
      </c>
      <c r="G27" s="177">
        <v>0</v>
      </c>
      <c r="H27" s="177">
        <f t="shared" si="4"/>
        <v>1</v>
      </c>
      <c r="I27" s="178"/>
      <c r="J27" s="179">
        <f t="shared" si="5"/>
        <v>1</v>
      </c>
      <c r="K27" s="177">
        <v>0</v>
      </c>
      <c r="L27" s="177">
        <v>0</v>
      </c>
      <c r="M27" s="177">
        <f t="shared" si="6"/>
        <v>0</v>
      </c>
      <c r="N27" s="177">
        <v>0</v>
      </c>
      <c r="O27" s="172"/>
    </row>
    <row r="28" spans="1:15" ht="24.75" customHeight="1">
      <c r="A28" s="174"/>
      <c r="B28" s="180" t="s">
        <v>49</v>
      </c>
      <c r="C28" s="3"/>
      <c r="D28" s="182" t="s">
        <v>63</v>
      </c>
      <c r="E28" s="173">
        <v>9</v>
      </c>
      <c r="F28" s="177">
        <v>0</v>
      </c>
      <c r="G28" s="177">
        <v>0</v>
      </c>
      <c r="H28" s="177">
        <f t="shared" si="4"/>
        <v>0</v>
      </c>
      <c r="I28" s="178"/>
      <c r="J28" s="179">
        <f t="shared" si="5"/>
        <v>0</v>
      </c>
      <c r="K28" s="177">
        <v>0</v>
      </c>
      <c r="L28" s="177">
        <v>0</v>
      </c>
      <c r="M28" s="177">
        <f t="shared" si="6"/>
        <v>0</v>
      </c>
      <c r="N28" s="177">
        <v>0</v>
      </c>
      <c r="O28" s="172"/>
    </row>
    <row r="29" spans="1:15" ht="24.75" customHeight="1">
      <c r="A29" s="174"/>
      <c r="B29" s="180" t="s">
        <v>52</v>
      </c>
      <c r="C29" s="3"/>
      <c r="D29" s="182" t="s">
        <v>65</v>
      </c>
      <c r="E29" s="173">
        <v>8</v>
      </c>
      <c r="F29" s="177">
        <v>0</v>
      </c>
      <c r="G29" s="177">
        <v>0</v>
      </c>
      <c r="H29" s="177">
        <f t="shared" si="4"/>
        <v>0</v>
      </c>
      <c r="I29" s="178"/>
      <c r="J29" s="179">
        <f t="shared" si="5"/>
        <v>0</v>
      </c>
      <c r="K29" s="177">
        <v>0</v>
      </c>
      <c r="L29" s="177">
        <v>0</v>
      </c>
      <c r="M29" s="177">
        <f t="shared" si="6"/>
        <v>0</v>
      </c>
      <c r="N29" s="177">
        <v>0</v>
      </c>
      <c r="O29" s="172"/>
    </row>
    <row r="30" spans="1:15" ht="24.75" customHeight="1">
      <c r="A30" s="174"/>
      <c r="B30" s="180" t="s">
        <v>58</v>
      </c>
      <c r="C30" s="3"/>
      <c r="D30" s="182" t="s">
        <v>58</v>
      </c>
      <c r="E30" s="173">
        <v>7</v>
      </c>
      <c r="F30" s="177">
        <v>0</v>
      </c>
      <c r="G30" s="177">
        <v>0</v>
      </c>
      <c r="H30" s="177">
        <f t="shared" si="4"/>
        <v>0</v>
      </c>
      <c r="I30" s="178"/>
      <c r="J30" s="179">
        <f t="shared" si="5"/>
        <v>0</v>
      </c>
      <c r="K30" s="177">
        <v>0</v>
      </c>
      <c r="L30" s="177">
        <v>0</v>
      </c>
      <c r="M30" s="177">
        <f t="shared" si="6"/>
        <v>0</v>
      </c>
      <c r="N30" s="177">
        <v>0</v>
      </c>
      <c r="O30" s="172"/>
    </row>
    <row r="31" spans="1:15" ht="24.75" customHeight="1">
      <c r="A31" s="174"/>
      <c r="B31" s="180" t="s">
        <v>49</v>
      </c>
      <c r="C31" s="1"/>
      <c r="D31" s="182" t="s">
        <v>61</v>
      </c>
      <c r="E31" s="173">
        <v>6</v>
      </c>
      <c r="F31" s="177">
        <v>0</v>
      </c>
      <c r="G31" s="177">
        <v>0</v>
      </c>
      <c r="H31" s="177">
        <f t="shared" si="4"/>
        <v>0</v>
      </c>
      <c r="I31" s="178"/>
      <c r="J31" s="179">
        <f t="shared" si="5"/>
        <v>0</v>
      </c>
      <c r="K31" s="177">
        <v>0</v>
      </c>
      <c r="L31" s="177">
        <v>0</v>
      </c>
      <c r="M31" s="177">
        <f t="shared" si="6"/>
        <v>0</v>
      </c>
      <c r="N31" s="177">
        <v>0</v>
      </c>
      <c r="O31" s="172"/>
    </row>
    <row r="32" spans="1:15" ht="24.75" customHeight="1">
      <c r="A32" s="174"/>
      <c r="B32" s="180" t="s">
        <v>61</v>
      </c>
      <c r="C32" s="2" t="s">
        <v>50</v>
      </c>
      <c r="D32" s="182"/>
      <c r="E32" s="173">
        <v>5</v>
      </c>
      <c r="F32" s="177">
        <v>8</v>
      </c>
      <c r="G32" s="177">
        <v>0</v>
      </c>
      <c r="H32" s="177">
        <f t="shared" si="4"/>
        <v>8</v>
      </c>
      <c r="I32" s="178"/>
      <c r="J32" s="179">
        <f t="shared" si="5"/>
        <v>8</v>
      </c>
      <c r="K32" s="177">
        <v>0</v>
      </c>
      <c r="L32" s="177">
        <v>0</v>
      </c>
      <c r="M32" s="177">
        <f t="shared" si="6"/>
        <v>0</v>
      </c>
      <c r="N32" s="177">
        <v>0</v>
      </c>
      <c r="O32" s="172"/>
    </row>
    <row r="33" spans="1:15" ht="24.75" customHeight="1">
      <c r="A33" s="174"/>
      <c r="B33" s="180"/>
      <c r="C33" s="3"/>
      <c r="D33" s="182"/>
      <c r="E33" s="173">
        <v>4</v>
      </c>
      <c r="F33" s="177">
        <v>1</v>
      </c>
      <c r="G33" s="177">
        <v>0</v>
      </c>
      <c r="H33" s="177">
        <f t="shared" si="4"/>
        <v>1</v>
      </c>
      <c r="I33" s="178"/>
      <c r="J33" s="179">
        <f t="shared" si="5"/>
        <v>1</v>
      </c>
      <c r="K33" s="177">
        <v>0</v>
      </c>
      <c r="L33" s="177">
        <v>0</v>
      </c>
      <c r="M33" s="177">
        <f t="shared" si="6"/>
        <v>0</v>
      </c>
      <c r="N33" s="177">
        <v>0</v>
      </c>
      <c r="O33" s="172"/>
    </row>
    <row r="34" spans="1:15" ht="24.75" customHeight="1">
      <c r="A34" s="174"/>
      <c r="B34" s="180"/>
      <c r="C34" s="3"/>
      <c r="D34" s="182"/>
      <c r="E34" s="173">
        <v>3</v>
      </c>
      <c r="F34" s="177">
        <v>0</v>
      </c>
      <c r="G34" s="177">
        <v>3</v>
      </c>
      <c r="H34" s="177">
        <f t="shared" si="4"/>
        <v>3</v>
      </c>
      <c r="I34" s="178"/>
      <c r="J34" s="179">
        <f t="shared" si="5"/>
        <v>3</v>
      </c>
      <c r="K34" s="177">
        <v>0</v>
      </c>
      <c r="L34" s="177">
        <v>0</v>
      </c>
      <c r="M34" s="177">
        <f t="shared" si="6"/>
        <v>0</v>
      </c>
      <c r="N34" s="177">
        <v>0</v>
      </c>
      <c r="O34" s="172"/>
    </row>
    <row r="35" spans="1:15" ht="24.75" customHeight="1">
      <c r="A35" s="174"/>
      <c r="B35" s="180"/>
      <c r="C35" s="3"/>
      <c r="D35" s="182"/>
      <c r="E35" s="173">
        <v>2</v>
      </c>
      <c r="F35" s="177">
        <v>0</v>
      </c>
      <c r="G35" s="177">
        <v>0</v>
      </c>
      <c r="H35" s="177">
        <f t="shared" si="4"/>
        <v>0</v>
      </c>
      <c r="I35" s="178"/>
      <c r="J35" s="179">
        <f t="shared" si="5"/>
        <v>0</v>
      </c>
      <c r="K35" s="177">
        <v>0</v>
      </c>
      <c r="L35" s="177">
        <v>0</v>
      </c>
      <c r="M35" s="177">
        <f t="shared" si="6"/>
        <v>0</v>
      </c>
      <c r="N35" s="177">
        <v>0</v>
      </c>
      <c r="O35" s="172"/>
    </row>
    <row r="36" spans="1:15" ht="24.75" customHeight="1">
      <c r="A36" s="174"/>
      <c r="B36" s="181"/>
      <c r="C36" s="1"/>
      <c r="D36" s="182"/>
      <c r="E36" s="175">
        <v>1</v>
      </c>
      <c r="F36" s="177">
        <v>0</v>
      </c>
      <c r="G36" s="177">
        <v>4</v>
      </c>
      <c r="H36" s="177">
        <f t="shared" si="4"/>
        <v>4</v>
      </c>
      <c r="I36" s="177">
        <v>7</v>
      </c>
      <c r="J36" s="179">
        <f t="shared" si="5"/>
        <v>11</v>
      </c>
      <c r="K36" s="177">
        <v>0</v>
      </c>
      <c r="L36" s="177">
        <v>0</v>
      </c>
      <c r="M36" s="177">
        <f t="shared" si="6"/>
        <v>0</v>
      </c>
      <c r="N36" s="177">
        <v>0</v>
      </c>
      <c r="O36" s="172"/>
    </row>
    <row r="37" spans="1:15" ht="24.75" customHeight="1">
      <c r="A37" s="174"/>
      <c r="B37" s="5" t="s">
        <v>66</v>
      </c>
      <c r="C37" s="9"/>
      <c r="D37" s="9"/>
      <c r="E37" s="9"/>
      <c r="F37" s="183">
        <f t="shared" ref="F37:N37" si="7">SUM(F24:F36)</f>
        <v>59</v>
      </c>
      <c r="G37" s="183">
        <f t="shared" si="7"/>
        <v>7</v>
      </c>
      <c r="H37" s="183">
        <f t="shared" si="7"/>
        <v>66</v>
      </c>
      <c r="I37" s="183">
        <f t="shared" si="7"/>
        <v>7</v>
      </c>
      <c r="J37" s="183">
        <f t="shared" si="7"/>
        <v>73</v>
      </c>
      <c r="K37" s="183">
        <f t="shared" si="7"/>
        <v>10</v>
      </c>
      <c r="L37" s="183">
        <f t="shared" si="7"/>
        <v>5</v>
      </c>
      <c r="M37" s="183">
        <f t="shared" si="7"/>
        <v>15</v>
      </c>
      <c r="N37" s="183">
        <f t="shared" si="7"/>
        <v>7</v>
      </c>
      <c r="O37" s="172"/>
    </row>
    <row r="38" spans="1:15" ht="24.75" customHeight="1">
      <c r="A38" s="174"/>
      <c r="B38" s="175"/>
      <c r="C38" s="2" t="s">
        <v>49</v>
      </c>
      <c r="D38" s="184"/>
      <c r="E38" s="173">
        <v>13</v>
      </c>
      <c r="F38" s="177">
        <v>0</v>
      </c>
      <c r="G38" s="177">
        <v>0</v>
      </c>
      <c r="H38" s="177">
        <f t="shared" ref="H38:H50" si="8">F38+G38</f>
        <v>0</v>
      </c>
      <c r="I38" s="178"/>
      <c r="J38" s="179">
        <f t="shared" ref="J38:J50" si="9">H38+I38</f>
        <v>0</v>
      </c>
      <c r="K38" s="177">
        <v>0</v>
      </c>
      <c r="L38" s="177">
        <v>0</v>
      </c>
      <c r="M38" s="177">
        <f t="shared" ref="M38:M50" si="10">K38+L38</f>
        <v>0</v>
      </c>
      <c r="N38" s="177">
        <v>0</v>
      </c>
      <c r="O38" s="172"/>
    </row>
    <row r="39" spans="1:15" ht="24.75" customHeight="1">
      <c r="A39" s="174"/>
      <c r="B39" s="180"/>
      <c r="C39" s="3"/>
      <c r="D39" s="182" t="s">
        <v>67</v>
      </c>
      <c r="E39" s="173">
        <v>12</v>
      </c>
      <c r="F39" s="177">
        <v>0</v>
      </c>
      <c r="G39" s="177">
        <v>0</v>
      </c>
      <c r="H39" s="177">
        <f t="shared" si="8"/>
        <v>0</v>
      </c>
      <c r="I39" s="178"/>
      <c r="J39" s="179">
        <f t="shared" si="9"/>
        <v>0</v>
      </c>
      <c r="K39" s="177">
        <v>0</v>
      </c>
      <c r="L39" s="177">
        <v>0</v>
      </c>
      <c r="M39" s="177">
        <f t="shared" si="10"/>
        <v>0</v>
      </c>
      <c r="N39" s="177">
        <v>0</v>
      </c>
      <c r="O39" s="172"/>
    </row>
    <row r="40" spans="1:15" ht="24.75" customHeight="1">
      <c r="A40" s="174"/>
      <c r="B40" s="180" t="s">
        <v>50</v>
      </c>
      <c r="C40" s="1"/>
      <c r="D40" s="182" t="s">
        <v>54</v>
      </c>
      <c r="E40" s="173">
        <v>11</v>
      </c>
      <c r="F40" s="177">
        <v>0</v>
      </c>
      <c r="G40" s="177">
        <v>0</v>
      </c>
      <c r="H40" s="177">
        <f t="shared" si="8"/>
        <v>0</v>
      </c>
      <c r="I40" s="178"/>
      <c r="J40" s="179">
        <f t="shared" si="9"/>
        <v>0</v>
      </c>
      <c r="K40" s="177">
        <v>0</v>
      </c>
      <c r="L40" s="177">
        <v>0</v>
      </c>
      <c r="M40" s="177">
        <f t="shared" si="10"/>
        <v>0</v>
      </c>
      <c r="N40" s="177">
        <v>0</v>
      </c>
      <c r="O40" s="172"/>
    </row>
    <row r="41" spans="1:15" ht="24.75" customHeight="1">
      <c r="A41" s="174"/>
      <c r="B41" s="180" t="s">
        <v>54</v>
      </c>
      <c r="C41" s="2" t="s">
        <v>53</v>
      </c>
      <c r="D41" s="182" t="s">
        <v>52</v>
      </c>
      <c r="E41" s="173">
        <v>10</v>
      </c>
      <c r="F41" s="177">
        <v>0</v>
      </c>
      <c r="G41" s="177">
        <v>0</v>
      </c>
      <c r="H41" s="177">
        <f t="shared" si="8"/>
        <v>0</v>
      </c>
      <c r="I41" s="178"/>
      <c r="J41" s="179">
        <f t="shared" si="9"/>
        <v>0</v>
      </c>
      <c r="K41" s="177">
        <v>0</v>
      </c>
      <c r="L41" s="177">
        <v>0</v>
      </c>
      <c r="M41" s="177">
        <f t="shared" si="10"/>
        <v>0</v>
      </c>
      <c r="N41" s="177">
        <v>0</v>
      </c>
      <c r="O41" s="172"/>
    </row>
    <row r="42" spans="1:15" ht="24.75" customHeight="1">
      <c r="A42" s="174"/>
      <c r="B42" s="180" t="s">
        <v>68</v>
      </c>
      <c r="C42" s="3"/>
      <c r="D42" s="182" t="s">
        <v>65</v>
      </c>
      <c r="E42" s="173">
        <v>9</v>
      </c>
      <c r="F42" s="177">
        <v>0</v>
      </c>
      <c r="G42" s="177">
        <v>0</v>
      </c>
      <c r="H42" s="177">
        <f t="shared" si="8"/>
        <v>0</v>
      </c>
      <c r="I42" s="178"/>
      <c r="J42" s="179">
        <f t="shared" si="9"/>
        <v>0</v>
      </c>
      <c r="K42" s="177">
        <v>0</v>
      </c>
      <c r="L42" s="177">
        <v>0</v>
      </c>
      <c r="M42" s="177">
        <f t="shared" si="10"/>
        <v>0</v>
      </c>
      <c r="N42" s="177">
        <v>0</v>
      </c>
      <c r="O42" s="172"/>
    </row>
    <row r="43" spans="1:15" ht="24.75" customHeight="1">
      <c r="A43" s="174"/>
      <c r="B43" s="180" t="s">
        <v>58</v>
      </c>
      <c r="C43" s="3"/>
      <c r="D43" s="182" t="s">
        <v>50</v>
      </c>
      <c r="E43" s="173">
        <v>8</v>
      </c>
      <c r="F43" s="177">
        <v>0</v>
      </c>
      <c r="G43" s="177">
        <v>0</v>
      </c>
      <c r="H43" s="177">
        <f t="shared" si="8"/>
        <v>0</v>
      </c>
      <c r="I43" s="178"/>
      <c r="J43" s="179">
        <f t="shared" si="9"/>
        <v>0</v>
      </c>
      <c r="K43" s="177">
        <v>0</v>
      </c>
      <c r="L43" s="177">
        <v>0</v>
      </c>
      <c r="M43" s="177">
        <f t="shared" si="10"/>
        <v>0</v>
      </c>
      <c r="N43" s="177">
        <v>0</v>
      </c>
      <c r="O43" s="172"/>
    </row>
    <row r="44" spans="1:15" ht="24.75" customHeight="1">
      <c r="A44" s="174"/>
      <c r="B44" s="180" t="s">
        <v>56</v>
      </c>
      <c r="C44" s="3"/>
      <c r="D44" s="182" t="s">
        <v>64</v>
      </c>
      <c r="E44" s="173">
        <v>7</v>
      </c>
      <c r="F44" s="177">
        <v>0</v>
      </c>
      <c r="G44" s="177">
        <v>0</v>
      </c>
      <c r="H44" s="177">
        <f t="shared" si="8"/>
        <v>0</v>
      </c>
      <c r="I44" s="178"/>
      <c r="J44" s="179">
        <f t="shared" si="9"/>
        <v>0</v>
      </c>
      <c r="K44" s="177">
        <v>0</v>
      </c>
      <c r="L44" s="177">
        <v>0</v>
      </c>
      <c r="M44" s="177">
        <f t="shared" si="10"/>
        <v>0</v>
      </c>
      <c r="N44" s="177">
        <v>0</v>
      </c>
      <c r="O44" s="172"/>
    </row>
    <row r="45" spans="1:15" ht="24.75" customHeight="1">
      <c r="A45" s="174"/>
      <c r="B45" s="180" t="s">
        <v>58</v>
      </c>
      <c r="C45" s="1"/>
      <c r="D45" s="182" t="s">
        <v>57</v>
      </c>
      <c r="E45" s="173">
        <v>6</v>
      </c>
      <c r="F45" s="177">
        <v>0</v>
      </c>
      <c r="G45" s="177">
        <v>0</v>
      </c>
      <c r="H45" s="177">
        <f t="shared" si="8"/>
        <v>0</v>
      </c>
      <c r="I45" s="178"/>
      <c r="J45" s="179">
        <f t="shared" si="9"/>
        <v>0</v>
      </c>
      <c r="K45" s="177">
        <v>0</v>
      </c>
      <c r="L45" s="177">
        <v>0</v>
      </c>
      <c r="M45" s="177">
        <f t="shared" si="10"/>
        <v>0</v>
      </c>
      <c r="N45" s="177">
        <v>0</v>
      </c>
      <c r="O45" s="172"/>
    </row>
    <row r="46" spans="1:15" ht="24.75" customHeight="1">
      <c r="A46" s="174"/>
      <c r="B46" s="180" t="s">
        <v>50</v>
      </c>
      <c r="C46" s="2" t="s">
        <v>50</v>
      </c>
      <c r="D46" s="182" t="s">
        <v>52</v>
      </c>
      <c r="E46" s="173">
        <v>5</v>
      </c>
      <c r="F46" s="177">
        <v>0</v>
      </c>
      <c r="G46" s="177">
        <v>0</v>
      </c>
      <c r="H46" s="177">
        <f t="shared" si="8"/>
        <v>0</v>
      </c>
      <c r="I46" s="178"/>
      <c r="J46" s="179">
        <f t="shared" si="9"/>
        <v>0</v>
      </c>
      <c r="K46" s="177">
        <v>0</v>
      </c>
      <c r="L46" s="177">
        <v>0</v>
      </c>
      <c r="M46" s="177">
        <f t="shared" si="10"/>
        <v>0</v>
      </c>
      <c r="N46" s="177">
        <v>0</v>
      </c>
      <c r="O46" s="172"/>
    </row>
    <row r="47" spans="1:15" ht="24.75" customHeight="1">
      <c r="A47" s="174"/>
      <c r="B47" s="180" t="s">
        <v>59</v>
      </c>
      <c r="C47" s="3"/>
      <c r="D47" s="182" t="s">
        <v>60</v>
      </c>
      <c r="E47" s="173">
        <v>4</v>
      </c>
      <c r="F47" s="177">
        <v>0</v>
      </c>
      <c r="G47" s="177">
        <v>0</v>
      </c>
      <c r="H47" s="177">
        <f t="shared" si="8"/>
        <v>0</v>
      </c>
      <c r="I47" s="178"/>
      <c r="J47" s="179">
        <f t="shared" si="9"/>
        <v>0</v>
      </c>
      <c r="K47" s="177">
        <v>0</v>
      </c>
      <c r="L47" s="177">
        <v>0</v>
      </c>
      <c r="M47" s="177">
        <f t="shared" si="10"/>
        <v>0</v>
      </c>
      <c r="N47" s="177">
        <v>0</v>
      </c>
      <c r="O47" s="172"/>
    </row>
    <row r="48" spans="1:15" ht="24.75" customHeight="1">
      <c r="A48" s="174"/>
      <c r="B48" s="180"/>
      <c r="C48" s="3"/>
      <c r="D48" s="182" t="s">
        <v>50</v>
      </c>
      <c r="E48" s="173">
        <v>3</v>
      </c>
      <c r="F48" s="177">
        <v>0</v>
      </c>
      <c r="G48" s="177">
        <v>0</v>
      </c>
      <c r="H48" s="177">
        <f t="shared" si="8"/>
        <v>0</v>
      </c>
      <c r="I48" s="178"/>
      <c r="J48" s="179">
        <f t="shared" si="9"/>
        <v>0</v>
      </c>
      <c r="K48" s="177">
        <v>0</v>
      </c>
      <c r="L48" s="177">
        <v>0</v>
      </c>
      <c r="M48" s="177">
        <f t="shared" si="10"/>
        <v>0</v>
      </c>
      <c r="N48" s="177">
        <v>0</v>
      </c>
      <c r="O48" s="172"/>
    </row>
    <row r="49" spans="1:15" ht="24.75" customHeight="1">
      <c r="A49" s="174"/>
      <c r="B49" s="180"/>
      <c r="C49" s="3"/>
      <c r="D49" s="182" t="s">
        <v>56</v>
      </c>
      <c r="E49" s="173">
        <v>2</v>
      </c>
      <c r="F49" s="177">
        <v>0</v>
      </c>
      <c r="G49" s="177">
        <v>0</v>
      </c>
      <c r="H49" s="177">
        <f t="shared" si="8"/>
        <v>0</v>
      </c>
      <c r="I49" s="178"/>
      <c r="J49" s="179">
        <f t="shared" si="9"/>
        <v>0</v>
      </c>
      <c r="K49" s="177">
        <v>0</v>
      </c>
      <c r="L49" s="177">
        <v>0</v>
      </c>
      <c r="M49" s="177">
        <f t="shared" si="10"/>
        <v>0</v>
      </c>
      <c r="N49" s="177">
        <v>0</v>
      </c>
      <c r="O49" s="172"/>
    </row>
    <row r="50" spans="1:15" ht="24.75" customHeight="1">
      <c r="A50" s="174"/>
      <c r="B50" s="181"/>
      <c r="C50" s="1"/>
      <c r="D50" s="181"/>
      <c r="E50" s="175">
        <v>1</v>
      </c>
      <c r="F50" s="177">
        <v>0</v>
      </c>
      <c r="G50" s="177">
        <v>0</v>
      </c>
      <c r="H50" s="177">
        <f t="shared" si="8"/>
        <v>0</v>
      </c>
      <c r="I50" s="185"/>
      <c r="J50" s="179">
        <f t="shared" si="9"/>
        <v>0</v>
      </c>
      <c r="K50" s="177">
        <v>0</v>
      </c>
      <c r="L50" s="177">
        <v>0</v>
      </c>
      <c r="M50" s="177">
        <f t="shared" si="10"/>
        <v>0</v>
      </c>
      <c r="N50" s="177">
        <v>0</v>
      </c>
      <c r="O50" s="172"/>
    </row>
    <row r="51" spans="1:15" ht="24.75" customHeight="1">
      <c r="A51" s="172"/>
      <c r="B51" s="5" t="s">
        <v>69</v>
      </c>
      <c r="C51" s="9"/>
      <c r="D51" s="9"/>
      <c r="E51" s="9"/>
      <c r="F51" s="183">
        <f t="shared" ref="F51:N51" si="11">SUM(F38:F50)</f>
        <v>0</v>
      </c>
      <c r="G51" s="183">
        <f t="shared" si="11"/>
        <v>0</v>
      </c>
      <c r="H51" s="183">
        <f t="shared" si="11"/>
        <v>0</v>
      </c>
      <c r="I51" s="183">
        <f t="shared" si="11"/>
        <v>0</v>
      </c>
      <c r="J51" s="183">
        <f t="shared" si="11"/>
        <v>0</v>
      </c>
      <c r="K51" s="183">
        <f t="shared" si="11"/>
        <v>0</v>
      </c>
      <c r="L51" s="183">
        <f t="shared" si="11"/>
        <v>0</v>
      </c>
      <c r="M51" s="183">
        <f t="shared" si="11"/>
        <v>0</v>
      </c>
      <c r="N51" s="183">
        <f t="shared" si="11"/>
        <v>0</v>
      </c>
      <c r="O51" s="172"/>
    </row>
    <row r="52" spans="1:15" ht="24.75" customHeight="1">
      <c r="A52" s="172"/>
      <c r="B52" s="6" t="s">
        <v>70</v>
      </c>
      <c r="C52" s="7"/>
      <c r="D52" s="7"/>
      <c r="E52" s="10"/>
      <c r="F52" s="179"/>
      <c r="G52" s="179"/>
      <c r="H52" s="177"/>
      <c r="I52" s="179"/>
      <c r="J52" s="179"/>
      <c r="K52" s="177">
        <v>0</v>
      </c>
      <c r="L52" s="177">
        <v>0</v>
      </c>
      <c r="M52" s="177">
        <f>K52+L52</f>
        <v>0</v>
      </c>
      <c r="N52" s="177">
        <v>0</v>
      </c>
      <c r="O52" s="172"/>
    </row>
    <row r="53" spans="1:15" ht="24.75" customHeight="1">
      <c r="A53" s="172"/>
      <c r="B53" s="5" t="s">
        <v>71</v>
      </c>
      <c r="C53" s="9"/>
      <c r="D53" s="9"/>
      <c r="E53" s="9"/>
      <c r="F53" s="183">
        <f t="shared" ref="F53:N53" si="12">+F23+F37+F51+F52</f>
        <v>92</v>
      </c>
      <c r="G53" s="183">
        <f t="shared" si="12"/>
        <v>13</v>
      </c>
      <c r="H53" s="183">
        <f t="shared" si="12"/>
        <v>105</v>
      </c>
      <c r="I53" s="183">
        <f t="shared" si="12"/>
        <v>10</v>
      </c>
      <c r="J53" s="183">
        <f t="shared" si="12"/>
        <v>115</v>
      </c>
      <c r="K53" s="183">
        <f t="shared" si="12"/>
        <v>19</v>
      </c>
      <c r="L53" s="183">
        <f t="shared" si="12"/>
        <v>5</v>
      </c>
      <c r="M53" s="183">
        <f t="shared" si="12"/>
        <v>24</v>
      </c>
      <c r="N53" s="183">
        <f t="shared" si="12"/>
        <v>7</v>
      </c>
      <c r="O53" s="172"/>
    </row>
    <row r="54" spans="1:15" ht="15" customHeight="1">
      <c r="A54" s="172"/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</row>
    <row r="55" spans="1:15" ht="12.75" customHeight="1">
      <c r="A55" s="172"/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86"/>
      <c r="B1" s="8" t="s">
        <v>0</v>
      </c>
      <c r="C1" s="8"/>
      <c r="D1" s="8"/>
      <c r="E1" s="8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5" ht="30" customHeight="1">
      <c r="A2" s="186"/>
      <c r="B2" s="8" t="s">
        <v>1</v>
      </c>
      <c r="C2" s="8"/>
      <c r="D2" s="8"/>
      <c r="E2" s="8"/>
      <c r="F2" s="187" t="s">
        <v>44</v>
      </c>
      <c r="G2" s="186"/>
      <c r="H2" s="186"/>
      <c r="I2" s="186"/>
      <c r="J2" s="186"/>
      <c r="K2" s="186"/>
      <c r="L2" s="186"/>
      <c r="M2" s="186"/>
      <c r="N2" s="186"/>
      <c r="O2" s="186"/>
    </row>
    <row r="3" spans="1:15" ht="30" customHeight="1">
      <c r="A3" s="186"/>
      <c r="B3" s="8" t="s">
        <v>2</v>
      </c>
      <c r="C3" s="8"/>
      <c r="D3" s="8"/>
      <c r="E3" s="8"/>
      <c r="F3" s="188" t="s">
        <v>43</v>
      </c>
      <c r="G3" s="186"/>
      <c r="H3" s="186"/>
      <c r="I3" s="186"/>
      <c r="J3" s="186"/>
      <c r="K3" s="186"/>
      <c r="L3" s="186"/>
      <c r="M3" s="186"/>
      <c r="N3" s="186"/>
      <c r="O3" s="186"/>
    </row>
    <row r="4" spans="1:15" ht="30" customHeight="1">
      <c r="A4" s="186"/>
      <c r="B4" s="8" t="s">
        <v>4</v>
      </c>
      <c r="C4" s="8"/>
      <c r="D4" s="8"/>
      <c r="E4" s="8"/>
      <c r="F4" s="189" t="s">
        <v>45</v>
      </c>
      <c r="G4" s="188">
        <v>2020</v>
      </c>
      <c r="H4" s="186"/>
      <c r="I4" s="186"/>
      <c r="J4" s="186"/>
      <c r="K4" s="186"/>
      <c r="L4" s="186"/>
      <c r="M4" s="186"/>
      <c r="N4" s="186"/>
      <c r="O4" s="186"/>
    </row>
    <row r="5" spans="1:15" ht="39.75" customHeight="1">
      <c r="A5" s="186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86"/>
    </row>
    <row r="6" spans="1:15" ht="30" customHeight="1">
      <c r="A6" s="186"/>
      <c r="B6" s="190" t="s">
        <v>6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</row>
    <row r="7" spans="1:15" ht="24.75" customHeight="1">
      <c r="A7" s="191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91"/>
    </row>
    <row r="8" spans="1:15" ht="24.75" customHeight="1">
      <c r="A8" s="191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91"/>
    </row>
    <row r="9" spans="1:15" ht="24.75" customHeight="1">
      <c r="A9" s="191"/>
      <c r="B9" s="11"/>
      <c r="C9" s="11"/>
      <c r="D9" s="11"/>
      <c r="E9" s="11"/>
      <c r="F9" s="192" t="s">
        <v>13</v>
      </c>
      <c r="G9" s="192" t="s">
        <v>14</v>
      </c>
      <c r="H9" s="192" t="s">
        <v>15</v>
      </c>
      <c r="I9" s="11"/>
      <c r="J9" s="11"/>
      <c r="K9" s="11"/>
      <c r="L9" s="11"/>
      <c r="M9" s="11"/>
      <c r="N9" s="11"/>
      <c r="O9" s="191"/>
    </row>
    <row r="10" spans="1:15" ht="24.75" customHeight="1">
      <c r="A10" s="193"/>
      <c r="B10" s="194"/>
      <c r="C10" s="2" t="s">
        <v>49</v>
      </c>
      <c r="D10" s="195"/>
      <c r="E10" s="192">
        <v>13</v>
      </c>
      <c r="F10" s="196">
        <v>26</v>
      </c>
      <c r="G10" s="196">
        <v>0</v>
      </c>
      <c r="H10" s="196">
        <f t="shared" ref="H10:H22" si="0">F10+G10</f>
        <v>26</v>
      </c>
      <c r="I10" s="197"/>
      <c r="J10" s="198">
        <f t="shared" ref="J10:J22" si="1">H10+I10</f>
        <v>26</v>
      </c>
      <c r="K10" s="196">
        <v>4</v>
      </c>
      <c r="L10" s="196">
        <v>1</v>
      </c>
      <c r="M10" s="196">
        <f t="shared" ref="M10:M22" si="2">K10+L10</f>
        <v>5</v>
      </c>
      <c r="N10" s="196">
        <v>1</v>
      </c>
      <c r="O10" s="191"/>
    </row>
    <row r="11" spans="1:15" ht="24.75" customHeight="1">
      <c r="A11" s="193"/>
      <c r="B11" s="199"/>
      <c r="C11" s="3"/>
      <c r="D11" s="195"/>
      <c r="E11" s="192">
        <v>12</v>
      </c>
      <c r="F11" s="196">
        <v>3</v>
      </c>
      <c r="G11" s="196">
        <v>0</v>
      </c>
      <c r="H11" s="196">
        <f t="shared" si="0"/>
        <v>3</v>
      </c>
      <c r="I11" s="197"/>
      <c r="J11" s="198">
        <f t="shared" si="1"/>
        <v>3</v>
      </c>
      <c r="K11" s="196">
        <v>0</v>
      </c>
      <c r="L11" s="196">
        <v>0</v>
      </c>
      <c r="M11" s="196">
        <f t="shared" si="2"/>
        <v>0</v>
      </c>
      <c r="N11" s="196">
        <v>0</v>
      </c>
      <c r="O11" s="191"/>
    </row>
    <row r="12" spans="1:15" ht="24.75" customHeight="1">
      <c r="A12" s="193"/>
      <c r="B12" s="199" t="s">
        <v>50</v>
      </c>
      <c r="C12" s="1"/>
      <c r="D12" s="201" t="s">
        <v>51</v>
      </c>
      <c r="E12" s="192">
        <v>11</v>
      </c>
      <c r="F12" s="196">
        <v>1</v>
      </c>
      <c r="G12" s="196">
        <v>0</v>
      </c>
      <c r="H12" s="196">
        <f t="shared" si="0"/>
        <v>1</v>
      </c>
      <c r="I12" s="197"/>
      <c r="J12" s="198">
        <f t="shared" si="1"/>
        <v>1</v>
      </c>
      <c r="K12" s="196">
        <v>0</v>
      </c>
      <c r="L12" s="196">
        <v>0</v>
      </c>
      <c r="M12" s="196">
        <f t="shared" si="2"/>
        <v>0</v>
      </c>
      <c r="N12" s="196">
        <v>0</v>
      </c>
      <c r="O12" s="191"/>
    </row>
    <row r="13" spans="1:15" ht="24.75" customHeight="1">
      <c r="A13" s="193"/>
      <c r="B13" s="199" t="s">
        <v>52</v>
      </c>
      <c r="C13" s="2" t="s">
        <v>53</v>
      </c>
      <c r="D13" s="201" t="s">
        <v>54</v>
      </c>
      <c r="E13" s="192">
        <v>10</v>
      </c>
      <c r="F13" s="196">
        <v>0</v>
      </c>
      <c r="G13" s="196">
        <v>0</v>
      </c>
      <c r="H13" s="196">
        <f t="shared" si="0"/>
        <v>0</v>
      </c>
      <c r="I13" s="197"/>
      <c r="J13" s="198">
        <f t="shared" si="1"/>
        <v>0</v>
      </c>
      <c r="K13" s="196">
        <v>0</v>
      </c>
      <c r="L13" s="196">
        <v>0</v>
      </c>
      <c r="M13" s="196">
        <f t="shared" si="2"/>
        <v>0</v>
      </c>
      <c r="N13" s="196">
        <v>0</v>
      </c>
      <c r="O13" s="191"/>
    </row>
    <row r="14" spans="1:15" ht="24.75" customHeight="1">
      <c r="A14" s="193"/>
      <c r="B14" s="199" t="s">
        <v>50</v>
      </c>
      <c r="C14" s="3"/>
      <c r="D14" s="201" t="s">
        <v>55</v>
      </c>
      <c r="E14" s="192">
        <v>9</v>
      </c>
      <c r="F14" s="196">
        <v>2</v>
      </c>
      <c r="G14" s="196">
        <v>0</v>
      </c>
      <c r="H14" s="196">
        <f t="shared" si="0"/>
        <v>2</v>
      </c>
      <c r="I14" s="197"/>
      <c r="J14" s="198">
        <f t="shared" si="1"/>
        <v>2</v>
      </c>
      <c r="K14" s="196">
        <v>0</v>
      </c>
      <c r="L14" s="196">
        <v>0</v>
      </c>
      <c r="M14" s="196">
        <f t="shared" si="2"/>
        <v>0</v>
      </c>
      <c r="N14" s="196">
        <v>0</v>
      </c>
      <c r="O14" s="191"/>
    </row>
    <row r="15" spans="1:15" ht="24.75" customHeight="1">
      <c r="A15" s="193"/>
      <c r="B15" s="199" t="s">
        <v>56</v>
      </c>
      <c r="C15" s="3"/>
      <c r="D15" s="201" t="s">
        <v>57</v>
      </c>
      <c r="E15" s="192">
        <v>8</v>
      </c>
      <c r="F15" s="196">
        <v>2</v>
      </c>
      <c r="G15" s="196">
        <v>0</v>
      </c>
      <c r="H15" s="196">
        <f t="shared" si="0"/>
        <v>2</v>
      </c>
      <c r="I15" s="197"/>
      <c r="J15" s="198">
        <f t="shared" si="1"/>
        <v>2</v>
      </c>
      <c r="K15" s="196">
        <v>0</v>
      </c>
      <c r="L15" s="196">
        <v>0</v>
      </c>
      <c r="M15" s="196">
        <f t="shared" si="2"/>
        <v>0</v>
      </c>
      <c r="N15" s="196">
        <v>0</v>
      </c>
      <c r="O15" s="191"/>
    </row>
    <row r="16" spans="1:15" ht="24.75" customHeight="1">
      <c r="A16" s="193"/>
      <c r="B16" s="199" t="s">
        <v>58</v>
      </c>
      <c r="C16" s="3"/>
      <c r="D16" s="201" t="s">
        <v>59</v>
      </c>
      <c r="E16" s="192">
        <v>7</v>
      </c>
      <c r="F16" s="196">
        <v>1</v>
      </c>
      <c r="G16" s="196">
        <v>0</v>
      </c>
      <c r="H16" s="196">
        <f t="shared" si="0"/>
        <v>1</v>
      </c>
      <c r="I16" s="197"/>
      <c r="J16" s="198">
        <f t="shared" si="1"/>
        <v>1</v>
      </c>
      <c r="K16" s="196">
        <v>0</v>
      </c>
      <c r="L16" s="196">
        <v>0</v>
      </c>
      <c r="M16" s="196">
        <f t="shared" si="2"/>
        <v>0</v>
      </c>
      <c r="N16" s="196">
        <v>0</v>
      </c>
      <c r="O16" s="191"/>
    </row>
    <row r="17" spans="1:15" ht="24.75" customHeight="1">
      <c r="A17" s="193"/>
      <c r="B17" s="199" t="s">
        <v>51</v>
      </c>
      <c r="C17" s="1"/>
      <c r="D17" s="201" t="s">
        <v>58</v>
      </c>
      <c r="E17" s="192">
        <v>6</v>
      </c>
      <c r="F17" s="196">
        <v>0</v>
      </c>
      <c r="G17" s="196">
        <v>0</v>
      </c>
      <c r="H17" s="196">
        <f t="shared" si="0"/>
        <v>0</v>
      </c>
      <c r="I17" s="197"/>
      <c r="J17" s="198">
        <f t="shared" si="1"/>
        <v>0</v>
      </c>
      <c r="K17" s="196">
        <v>0</v>
      </c>
      <c r="L17" s="196">
        <v>0</v>
      </c>
      <c r="M17" s="196">
        <f t="shared" si="2"/>
        <v>0</v>
      </c>
      <c r="N17" s="196">
        <v>0</v>
      </c>
      <c r="O17" s="191"/>
    </row>
    <row r="18" spans="1:15" ht="24.75" customHeight="1">
      <c r="A18" s="193"/>
      <c r="B18" s="199" t="s">
        <v>60</v>
      </c>
      <c r="C18" s="2" t="s">
        <v>50</v>
      </c>
      <c r="D18" s="201" t="s">
        <v>61</v>
      </c>
      <c r="E18" s="192">
        <v>5</v>
      </c>
      <c r="F18" s="196">
        <v>2</v>
      </c>
      <c r="G18" s="196">
        <v>0</v>
      </c>
      <c r="H18" s="196">
        <f t="shared" si="0"/>
        <v>2</v>
      </c>
      <c r="I18" s="197"/>
      <c r="J18" s="198">
        <f t="shared" si="1"/>
        <v>2</v>
      </c>
      <c r="K18" s="196">
        <v>0</v>
      </c>
      <c r="L18" s="196">
        <v>0</v>
      </c>
      <c r="M18" s="196">
        <f t="shared" si="2"/>
        <v>0</v>
      </c>
      <c r="N18" s="196">
        <v>0</v>
      </c>
      <c r="O18" s="191"/>
    </row>
    <row r="19" spans="1:15" ht="24.75" customHeight="1">
      <c r="A19" s="193"/>
      <c r="B19" s="199" t="s">
        <v>50</v>
      </c>
      <c r="C19" s="3"/>
      <c r="D19" s="201" t="s">
        <v>59</v>
      </c>
      <c r="E19" s="192">
        <v>4</v>
      </c>
      <c r="F19" s="196">
        <v>5</v>
      </c>
      <c r="G19" s="196">
        <v>0</v>
      </c>
      <c r="H19" s="196">
        <f t="shared" si="0"/>
        <v>5</v>
      </c>
      <c r="I19" s="197"/>
      <c r="J19" s="198">
        <f t="shared" si="1"/>
        <v>5</v>
      </c>
      <c r="K19" s="196">
        <v>0</v>
      </c>
      <c r="L19" s="196">
        <v>0</v>
      </c>
      <c r="M19" s="196">
        <f t="shared" si="2"/>
        <v>0</v>
      </c>
      <c r="N19" s="196">
        <v>0</v>
      </c>
      <c r="O19" s="191"/>
    </row>
    <row r="20" spans="1:15" ht="24.75" customHeight="1">
      <c r="A20" s="193"/>
      <c r="B20" s="199"/>
      <c r="C20" s="3"/>
      <c r="D20" s="195"/>
      <c r="E20" s="192">
        <v>3</v>
      </c>
      <c r="F20" s="196">
        <v>0</v>
      </c>
      <c r="G20" s="196">
        <v>3</v>
      </c>
      <c r="H20" s="196">
        <f t="shared" si="0"/>
        <v>3</v>
      </c>
      <c r="I20" s="197"/>
      <c r="J20" s="198">
        <f t="shared" si="1"/>
        <v>3</v>
      </c>
      <c r="K20" s="196">
        <v>0</v>
      </c>
      <c r="L20" s="196">
        <v>0</v>
      </c>
      <c r="M20" s="196">
        <f t="shared" si="2"/>
        <v>0</v>
      </c>
      <c r="N20" s="196">
        <v>0</v>
      </c>
      <c r="O20" s="191"/>
    </row>
    <row r="21" spans="1:15" ht="24.75" customHeight="1">
      <c r="A21" s="193"/>
      <c r="B21" s="199"/>
      <c r="C21" s="3"/>
      <c r="D21" s="195"/>
      <c r="E21" s="192">
        <v>2</v>
      </c>
      <c r="F21" s="196">
        <v>0</v>
      </c>
      <c r="G21" s="196">
        <v>0</v>
      </c>
      <c r="H21" s="196">
        <f t="shared" si="0"/>
        <v>0</v>
      </c>
      <c r="I21" s="197"/>
      <c r="J21" s="198">
        <f t="shared" si="1"/>
        <v>0</v>
      </c>
      <c r="K21" s="196">
        <v>0</v>
      </c>
      <c r="L21" s="196">
        <v>0</v>
      </c>
      <c r="M21" s="196">
        <f t="shared" si="2"/>
        <v>0</v>
      </c>
      <c r="N21" s="196">
        <v>0</v>
      </c>
      <c r="O21" s="191"/>
    </row>
    <row r="22" spans="1:15" ht="24.75" customHeight="1">
      <c r="A22" s="193"/>
      <c r="B22" s="200"/>
      <c r="C22" s="1"/>
      <c r="D22" s="195"/>
      <c r="E22" s="194">
        <v>1</v>
      </c>
      <c r="F22" s="196">
        <v>0</v>
      </c>
      <c r="G22" s="196">
        <v>0</v>
      </c>
      <c r="H22" s="196">
        <f t="shared" si="0"/>
        <v>0</v>
      </c>
      <c r="I22" s="196">
        <v>2</v>
      </c>
      <c r="J22" s="198">
        <f t="shared" si="1"/>
        <v>2</v>
      </c>
      <c r="K22" s="196">
        <v>0</v>
      </c>
      <c r="L22" s="196">
        <v>0</v>
      </c>
      <c r="M22" s="196">
        <f t="shared" si="2"/>
        <v>0</v>
      </c>
      <c r="N22" s="196">
        <v>0</v>
      </c>
      <c r="O22" s="191"/>
    </row>
    <row r="23" spans="1:15" ht="24.75" customHeight="1">
      <c r="A23" s="193"/>
      <c r="B23" s="5" t="s">
        <v>62</v>
      </c>
      <c r="C23" s="9"/>
      <c r="D23" s="9"/>
      <c r="E23" s="9"/>
      <c r="F23" s="202">
        <f t="shared" ref="F23:N23" si="3">SUM(F10:F22)</f>
        <v>42</v>
      </c>
      <c r="G23" s="202">
        <f t="shared" si="3"/>
        <v>3</v>
      </c>
      <c r="H23" s="202">
        <f t="shared" si="3"/>
        <v>45</v>
      </c>
      <c r="I23" s="202">
        <f t="shared" si="3"/>
        <v>2</v>
      </c>
      <c r="J23" s="202">
        <f t="shared" si="3"/>
        <v>47</v>
      </c>
      <c r="K23" s="202">
        <f t="shared" si="3"/>
        <v>4</v>
      </c>
      <c r="L23" s="202">
        <f t="shared" si="3"/>
        <v>1</v>
      </c>
      <c r="M23" s="202">
        <f t="shared" si="3"/>
        <v>5</v>
      </c>
      <c r="N23" s="202">
        <f t="shared" si="3"/>
        <v>1</v>
      </c>
      <c r="O23" s="191"/>
    </row>
    <row r="24" spans="1:15" ht="24.75" customHeight="1">
      <c r="A24" s="193"/>
      <c r="B24" s="199"/>
      <c r="C24" s="2" t="s">
        <v>49</v>
      </c>
      <c r="D24" s="201"/>
      <c r="E24" s="200">
        <v>13</v>
      </c>
      <c r="F24" s="196">
        <v>52</v>
      </c>
      <c r="G24" s="196">
        <v>0</v>
      </c>
      <c r="H24" s="196">
        <f t="shared" ref="H24:H36" si="4">F24+G24</f>
        <v>52</v>
      </c>
      <c r="I24" s="197"/>
      <c r="J24" s="198">
        <f t="shared" ref="J24:J36" si="5">H24+I24</f>
        <v>52</v>
      </c>
      <c r="K24" s="196">
        <v>7</v>
      </c>
      <c r="L24" s="196">
        <v>2</v>
      </c>
      <c r="M24" s="196">
        <f t="shared" ref="M24:M36" si="6">K24+L24</f>
        <v>9</v>
      </c>
      <c r="N24" s="196">
        <v>6</v>
      </c>
      <c r="O24" s="191"/>
    </row>
    <row r="25" spans="1:15" ht="24.75" customHeight="1">
      <c r="A25" s="193"/>
      <c r="B25" s="199"/>
      <c r="C25" s="3"/>
      <c r="D25" s="201"/>
      <c r="E25" s="192">
        <v>12</v>
      </c>
      <c r="F25" s="196">
        <v>1</v>
      </c>
      <c r="G25" s="196">
        <v>0</v>
      </c>
      <c r="H25" s="196">
        <f t="shared" si="4"/>
        <v>1</v>
      </c>
      <c r="I25" s="197"/>
      <c r="J25" s="198">
        <f t="shared" si="5"/>
        <v>1</v>
      </c>
      <c r="K25" s="196">
        <v>0</v>
      </c>
      <c r="L25" s="196">
        <v>0</v>
      </c>
      <c r="M25" s="196">
        <f t="shared" si="6"/>
        <v>0</v>
      </c>
      <c r="N25" s="196">
        <v>0</v>
      </c>
      <c r="O25" s="191"/>
    </row>
    <row r="26" spans="1:15" ht="24.75" customHeight="1">
      <c r="A26" s="193"/>
      <c r="B26" s="199" t="s">
        <v>60</v>
      </c>
      <c r="C26" s="1"/>
      <c r="D26" s="201"/>
      <c r="E26" s="192">
        <v>11</v>
      </c>
      <c r="F26" s="196">
        <v>0</v>
      </c>
      <c r="G26" s="196">
        <v>0</v>
      </c>
      <c r="H26" s="196">
        <f t="shared" si="4"/>
        <v>0</v>
      </c>
      <c r="I26" s="197"/>
      <c r="J26" s="198">
        <f t="shared" si="5"/>
        <v>0</v>
      </c>
      <c r="K26" s="196">
        <v>0</v>
      </c>
      <c r="L26" s="196">
        <v>0</v>
      </c>
      <c r="M26" s="196">
        <f t="shared" si="6"/>
        <v>0</v>
      </c>
      <c r="N26" s="196">
        <v>0</v>
      </c>
      <c r="O26" s="191"/>
    </row>
    <row r="27" spans="1:15" ht="24.75" customHeight="1">
      <c r="A27" s="193"/>
      <c r="B27" s="199" t="s">
        <v>63</v>
      </c>
      <c r="C27" s="2" t="s">
        <v>53</v>
      </c>
      <c r="D27" s="201" t="s">
        <v>64</v>
      </c>
      <c r="E27" s="192">
        <v>10</v>
      </c>
      <c r="F27" s="196">
        <v>0</v>
      </c>
      <c r="G27" s="196">
        <v>0</v>
      </c>
      <c r="H27" s="196">
        <f t="shared" si="4"/>
        <v>0</v>
      </c>
      <c r="I27" s="197"/>
      <c r="J27" s="198">
        <f t="shared" si="5"/>
        <v>0</v>
      </c>
      <c r="K27" s="196">
        <v>0</v>
      </c>
      <c r="L27" s="196">
        <v>0</v>
      </c>
      <c r="M27" s="196">
        <f t="shared" si="6"/>
        <v>0</v>
      </c>
      <c r="N27" s="196">
        <v>0</v>
      </c>
      <c r="O27" s="191"/>
    </row>
    <row r="28" spans="1:15" ht="24.75" customHeight="1">
      <c r="A28" s="193"/>
      <c r="B28" s="199" t="s">
        <v>49</v>
      </c>
      <c r="C28" s="3"/>
      <c r="D28" s="201" t="s">
        <v>63</v>
      </c>
      <c r="E28" s="192">
        <v>9</v>
      </c>
      <c r="F28" s="196">
        <v>1</v>
      </c>
      <c r="G28" s="196">
        <v>0</v>
      </c>
      <c r="H28" s="196">
        <f t="shared" si="4"/>
        <v>1</v>
      </c>
      <c r="I28" s="197"/>
      <c r="J28" s="198">
        <f t="shared" si="5"/>
        <v>1</v>
      </c>
      <c r="K28" s="196">
        <v>0</v>
      </c>
      <c r="L28" s="196">
        <v>0</v>
      </c>
      <c r="M28" s="196">
        <f t="shared" si="6"/>
        <v>0</v>
      </c>
      <c r="N28" s="196">
        <v>0</v>
      </c>
      <c r="O28" s="191"/>
    </row>
    <row r="29" spans="1:15" ht="24.75" customHeight="1">
      <c r="A29" s="193"/>
      <c r="B29" s="199" t="s">
        <v>52</v>
      </c>
      <c r="C29" s="3"/>
      <c r="D29" s="201" t="s">
        <v>65</v>
      </c>
      <c r="E29" s="192">
        <v>8</v>
      </c>
      <c r="F29" s="196">
        <v>0</v>
      </c>
      <c r="G29" s="196">
        <v>0</v>
      </c>
      <c r="H29" s="196">
        <f t="shared" si="4"/>
        <v>0</v>
      </c>
      <c r="I29" s="197"/>
      <c r="J29" s="198">
        <f t="shared" si="5"/>
        <v>0</v>
      </c>
      <c r="K29" s="196">
        <v>0</v>
      </c>
      <c r="L29" s="196">
        <v>0</v>
      </c>
      <c r="M29" s="196">
        <f t="shared" si="6"/>
        <v>0</v>
      </c>
      <c r="N29" s="196">
        <v>0</v>
      </c>
      <c r="O29" s="191"/>
    </row>
    <row r="30" spans="1:15" ht="24.75" customHeight="1">
      <c r="A30" s="193"/>
      <c r="B30" s="199" t="s">
        <v>58</v>
      </c>
      <c r="C30" s="3"/>
      <c r="D30" s="201" t="s">
        <v>58</v>
      </c>
      <c r="E30" s="192">
        <v>7</v>
      </c>
      <c r="F30" s="196">
        <v>1</v>
      </c>
      <c r="G30" s="196">
        <v>0</v>
      </c>
      <c r="H30" s="196">
        <f t="shared" si="4"/>
        <v>1</v>
      </c>
      <c r="I30" s="197"/>
      <c r="J30" s="198">
        <f t="shared" si="5"/>
        <v>1</v>
      </c>
      <c r="K30" s="196">
        <v>0</v>
      </c>
      <c r="L30" s="196">
        <v>0</v>
      </c>
      <c r="M30" s="196">
        <f t="shared" si="6"/>
        <v>0</v>
      </c>
      <c r="N30" s="196">
        <v>0</v>
      </c>
      <c r="O30" s="191"/>
    </row>
    <row r="31" spans="1:15" ht="24.75" customHeight="1">
      <c r="A31" s="193"/>
      <c r="B31" s="199" t="s">
        <v>49</v>
      </c>
      <c r="C31" s="1"/>
      <c r="D31" s="201" t="s">
        <v>61</v>
      </c>
      <c r="E31" s="192">
        <v>6</v>
      </c>
      <c r="F31" s="196">
        <v>5</v>
      </c>
      <c r="G31" s="196">
        <v>0</v>
      </c>
      <c r="H31" s="196">
        <f t="shared" si="4"/>
        <v>5</v>
      </c>
      <c r="I31" s="197"/>
      <c r="J31" s="198">
        <f t="shared" si="5"/>
        <v>5</v>
      </c>
      <c r="K31" s="196">
        <v>0</v>
      </c>
      <c r="L31" s="196">
        <v>0</v>
      </c>
      <c r="M31" s="196">
        <f t="shared" si="6"/>
        <v>0</v>
      </c>
      <c r="N31" s="196">
        <v>0</v>
      </c>
      <c r="O31" s="191"/>
    </row>
    <row r="32" spans="1:15" ht="24.75" customHeight="1">
      <c r="A32" s="193"/>
      <c r="B32" s="199" t="s">
        <v>61</v>
      </c>
      <c r="C32" s="2" t="s">
        <v>50</v>
      </c>
      <c r="D32" s="201"/>
      <c r="E32" s="192">
        <v>5</v>
      </c>
      <c r="F32" s="196">
        <v>5</v>
      </c>
      <c r="G32" s="196">
        <v>0</v>
      </c>
      <c r="H32" s="196">
        <f t="shared" si="4"/>
        <v>5</v>
      </c>
      <c r="I32" s="197"/>
      <c r="J32" s="198">
        <f t="shared" si="5"/>
        <v>5</v>
      </c>
      <c r="K32" s="196">
        <v>0</v>
      </c>
      <c r="L32" s="196">
        <v>0</v>
      </c>
      <c r="M32" s="196">
        <f t="shared" si="6"/>
        <v>0</v>
      </c>
      <c r="N32" s="196">
        <v>0</v>
      </c>
      <c r="O32" s="191"/>
    </row>
    <row r="33" spans="1:15" ht="24.75" customHeight="1">
      <c r="A33" s="193"/>
      <c r="B33" s="199"/>
      <c r="C33" s="3"/>
      <c r="D33" s="201"/>
      <c r="E33" s="192">
        <v>4</v>
      </c>
      <c r="F33" s="196">
        <v>3</v>
      </c>
      <c r="G33" s="196">
        <v>0</v>
      </c>
      <c r="H33" s="196">
        <f t="shared" si="4"/>
        <v>3</v>
      </c>
      <c r="I33" s="197"/>
      <c r="J33" s="198">
        <f t="shared" si="5"/>
        <v>3</v>
      </c>
      <c r="K33" s="196">
        <v>0</v>
      </c>
      <c r="L33" s="196">
        <v>0</v>
      </c>
      <c r="M33" s="196">
        <f t="shared" si="6"/>
        <v>0</v>
      </c>
      <c r="N33" s="196">
        <v>0</v>
      </c>
      <c r="O33" s="191"/>
    </row>
    <row r="34" spans="1:15" ht="24.75" customHeight="1">
      <c r="A34" s="193"/>
      <c r="B34" s="199"/>
      <c r="C34" s="3"/>
      <c r="D34" s="201"/>
      <c r="E34" s="192">
        <v>3</v>
      </c>
      <c r="F34" s="196">
        <v>0</v>
      </c>
      <c r="G34" s="196">
        <v>1</v>
      </c>
      <c r="H34" s="196">
        <f t="shared" si="4"/>
        <v>1</v>
      </c>
      <c r="I34" s="197"/>
      <c r="J34" s="198">
        <f t="shared" si="5"/>
        <v>1</v>
      </c>
      <c r="K34" s="196">
        <v>0</v>
      </c>
      <c r="L34" s="196">
        <v>0</v>
      </c>
      <c r="M34" s="196">
        <f t="shared" si="6"/>
        <v>0</v>
      </c>
      <c r="N34" s="196">
        <v>0</v>
      </c>
      <c r="O34" s="191"/>
    </row>
    <row r="35" spans="1:15" ht="24.75" customHeight="1">
      <c r="A35" s="193"/>
      <c r="B35" s="199"/>
      <c r="C35" s="3"/>
      <c r="D35" s="201"/>
      <c r="E35" s="192">
        <v>2</v>
      </c>
      <c r="F35" s="196">
        <v>0</v>
      </c>
      <c r="G35" s="196">
        <v>0</v>
      </c>
      <c r="H35" s="196">
        <f t="shared" si="4"/>
        <v>0</v>
      </c>
      <c r="I35" s="197"/>
      <c r="J35" s="198">
        <f t="shared" si="5"/>
        <v>0</v>
      </c>
      <c r="K35" s="196">
        <v>0</v>
      </c>
      <c r="L35" s="196">
        <v>0</v>
      </c>
      <c r="M35" s="196">
        <f t="shared" si="6"/>
        <v>0</v>
      </c>
      <c r="N35" s="196">
        <v>0</v>
      </c>
      <c r="O35" s="191"/>
    </row>
    <row r="36" spans="1:15" ht="24.75" customHeight="1">
      <c r="A36" s="193"/>
      <c r="B36" s="200"/>
      <c r="C36" s="1"/>
      <c r="D36" s="201"/>
      <c r="E36" s="194">
        <v>1</v>
      </c>
      <c r="F36" s="196">
        <v>0</v>
      </c>
      <c r="G36" s="196">
        <v>3</v>
      </c>
      <c r="H36" s="196">
        <f t="shared" si="4"/>
        <v>3</v>
      </c>
      <c r="I36" s="196">
        <v>6</v>
      </c>
      <c r="J36" s="198">
        <f t="shared" si="5"/>
        <v>9</v>
      </c>
      <c r="K36" s="196">
        <v>0</v>
      </c>
      <c r="L36" s="196">
        <v>0</v>
      </c>
      <c r="M36" s="196">
        <f t="shared" si="6"/>
        <v>0</v>
      </c>
      <c r="N36" s="196">
        <v>0</v>
      </c>
      <c r="O36" s="191"/>
    </row>
    <row r="37" spans="1:15" ht="24.75" customHeight="1">
      <c r="A37" s="193"/>
      <c r="B37" s="5" t="s">
        <v>66</v>
      </c>
      <c r="C37" s="9"/>
      <c r="D37" s="9"/>
      <c r="E37" s="9"/>
      <c r="F37" s="202">
        <f t="shared" ref="F37:N37" si="7">SUM(F24:F36)</f>
        <v>68</v>
      </c>
      <c r="G37" s="202">
        <f t="shared" si="7"/>
        <v>4</v>
      </c>
      <c r="H37" s="202">
        <f t="shared" si="7"/>
        <v>72</v>
      </c>
      <c r="I37" s="202">
        <f t="shared" si="7"/>
        <v>6</v>
      </c>
      <c r="J37" s="202">
        <f t="shared" si="7"/>
        <v>78</v>
      </c>
      <c r="K37" s="202">
        <f t="shared" si="7"/>
        <v>7</v>
      </c>
      <c r="L37" s="202">
        <f t="shared" si="7"/>
        <v>2</v>
      </c>
      <c r="M37" s="202">
        <f t="shared" si="7"/>
        <v>9</v>
      </c>
      <c r="N37" s="202">
        <f t="shared" si="7"/>
        <v>6</v>
      </c>
      <c r="O37" s="191"/>
    </row>
    <row r="38" spans="1:15" ht="24.75" customHeight="1">
      <c r="A38" s="193"/>
      <c r="B38" s="194"/>
      <c r="C38" s="2" t="s">
        <v>49</v>
      </c>
      <c r="D38" s="203"/>
      <c r="E38" s="192">
        <v>13</v>
      </c>
      <c r="F38" s="196">
        <v>0</v>
      </c>
      <c r="G38" s="196">
        <v>0</v>
      </c>
      <c r="H38" s="196">
        <f t="shared" ref="H38:H50" si="8">F38+G38</f>
        <v>0</v>
      </c>
      <c r="I38" s="197"/>
      <c r="J38" s="198">
        <f t="shared" ref="J38:J50" si="9">H38+I38</f>
        <v>0</v>
      </c>
      <c r="K38" s="196">
        <v>0</v>
      </c>
      <c r="L38" s="196">
        <v>0</v>
      </c>
      <c r="M38" s="196">
        <f t="shared" ref="M38:M50" si="10">K38+L38</f>
        <v>0</v>
      </c>
      <c r="N38" s="196">
        <v>0</v>
      </c>
      <c r="O38" s="191"/>
    </row>
    <row r="39" spans="1:15" ht="24.75" customHeight="1">
      <c r="A39" s="193"/>
      <c r="B39" s="199"/>
      <c r="C39" s="3"/>
      <c r="D39" s="201" t="s">
        <v>67</v>
      </c>
      <c r="E39" s="192">
        <v>12</v>
      </c>
      <c r="F39" s="196">
        <v>0</v>
      </c>
      <c r="G39" s="196">
        <v>0</v>
      </c>
      <c r="H39" s="196">
        <f t="shared" si="8"/>
        <v>0</v>
      </c>
      <c r="I39" s="197"/>
      <c r="J39" s="198">
        <f t="shared" si="9"/>
        <v>0</v>
      </c>
      <c r="K39" s="196">
        <v>0</v>
      </c>
      <c r="L39" s="196">
        <v>0</v>
      </c>
      <c r="M39" s="196">
        <f t="shared" si="10"/>
        <v>0</v>
      </c>
      <c r="N39" s="196">
        <v>0</v>
      </c>
      <c r="O39" s="191"/>
    </row>
    <row r="40" spans="1:15" ht="24.75" customHeight="1">
      <c r="A40" s="193"/>
      <c r="B40" s="199" t="s">
        <v>50</v>
      </c>
      <c r="C40" s="1"/>
      <c r="D40" s="201" t="s">
        <v>54</v>
      </c>
      <c r="E40" s="192">
        <v>11</v>
      </c>
      <c r="F40" s="196">
        <v>0</v>
      </c>
      <c r="G40" s="196">
        <v>0</v>
      </c>
      <c r="H40" s="196">
        <f t="shared" si="8"/>
        <v>0</v>
      </c>
      <c r="I40" s="197"/>
      <c r="J40" s="198">
        <f t="shared" si="9"/>
        <v>0</v>
      </c>
      <c r="K40" s="196">
        <v>0</v>
      </c>
      <c r="L40" s="196">
        <v>0</v>
      </c>
      <c r="M40" s="196">
        <f t="shared" si="10"/>
        <v>0</v>
      </c>
      <c r="N40" s="196">
        <v>0</v>
      </c>
      <c r="O40" s="191"/>
    </row>
    <row r="41" spans="1:15" ht="24.75" customHeight="1">
      <c r="A41" s="193"/>
      <c r="B41" s="199" t="s">
        <v>54</v>
      </c>
      <c r="C41" s="2" t="s">
        <v>53</v>
      </c>
      <c r="D41" s="201" t="s">
        <v>52</v>
      </c>
      <c r="E41" s="192">
        <v>10</v>
      </c>
      <c r="F41" s="196">
        <v>0</v>
      </c>
      <c r="G41" s="196">
        <v>0</v>
      </c>
      <c r="H41" s="196">
        <f t="shared" si="8"/>
        <v>0</v>
      </c>
      <c r="I41" s="197"/>
      <c r="J41" s="198">
        <f t="shared" si="9"/>
        <v>0</v>
      </c>
      <c r="K41" s="196">
        <v>0</v>
      </c>
      <c r="L41" s="196">
        <v>0</v>
      </c>
      <c r="M41" s="196">
        <f t="shared" si="10"/>
        <v>0</v>
      </c>
      <c r="N41" s="196">
        <v>0</v>
      </c>
      <c r="O41" s="191"/>
    </row>
    <row r="42" spans="1:15" ht="24.75" customHeight="1">
      <c r="A42" s="193"/>
      <c r="B42" s="199" t="s">
        <v>68</v>
      </c>
      <c r="C42" s="3"/>
      <c r="D42" s="201" t="s">
        <v>65</v>
      </c>
      <c r="E42" s="192">
        <v>9</v>
      </c>
      <c r="F42" s="196">
        <v>0</v>
      </c>
      <c r="G42" s="196">
        <v>0</v>
      </c>
      <c r="H42" s="196">
        <f t="shared" si="8"/>
        <v>0</v>
      </c>
      <c r="I42" s="197"/>
      <c r="J42" s="198">
        <f t="shared" si="9"/>
        <v>0</v>
      </c>
      <c r="K42" s="196">
        <v>0</v>
      </c>
      <c r="L42" s="196">
        <v>0</v>
      </c>
      <c r="M42" s="196">
        <f t="shared" si="10"/>
        <v>0</v>
      </c>
      <c r="N42" s="196">
        <v>0</v>
      </c>
      <c r="O42" s="191"/>
    </row>
    <row r="43" spans="1:15" ht="24.75" customHeight="1">
      <c r="A43" s="193"/>
      <c r="B43" s="199" t="s">
        <v>58</v>
      </c>
      <c r="C43" s="3"/>
      <c r="D43" s="201" t="s">
        <v>50</v>
      </c>
      <c r="E43" s="192">
        <v>8</v>
      </c>
      <c r="F43" s="196">
        <v>0</v>
      </c>
      <c r="G43" s="196">
        <v>0</v>
      </c>
      <c r="H43" s="196">
        <f t="shared" si="8"/>
        <v>0</v>
      </c>
      <c r="I43" s="197"/>
      <c r="J43" s="198">
        <f t="shared" si="9"/>
        <v>0</v>
      </c>
      <c r="K43" s="196">
        <v>0</v>
      </c>
      <c r="L43" s="196">
        <v>0</v>
      </c>
      <c r="M43" s="196">
        <f t="shared" si="10"/>
        <v>0</v>
      </c>
      <c r="N43" s="196">
        <v>0</v>
      </c>
      <c r="O43" s="191"/>
    </row>
    <row r="44" spans="1:15" ht="24.75" customHeight="1">
      <c r="A44" s="193"/>
      <c r="B44" s="199" t="s">
        <v>56</v>
      </c>
      <c r="C44" s="3"/>
      <c r="D44" s="201" t="s">
        <v>64</v>
      </c>
      <c r="E44" s="192">
        <v>7</v>
      </c>
      <c r="F44" s="196">
        <v>0</v>
      </c>
      <c r="G44" s="196">
        <v>0</v>
      </c>
      <c r="H44" s="196">
        <f t="shared" si="8"/>
        <v>0</v>
      </c>
      <c r="I44" s="197"/>
      <c r="J44" s="198">
        <f t="shared" si="9"/>
        <v>0</v>
      </c>
      <c r="K44" s="196">
        <v>0</v>
      </c>
      <c r="L44" s="196">
        <v>0</v>
      </c>
      <c r="M44" s="196">
        <f t="shared" si="10"/>
        <v>0</v>
      </c>
      <c r="N44" s="196">
        <v>0</v>
      </c>
      <c r="O44" s="191"/>
    </row>
    <row r="45" spans="1:15" ht="24.75" customHeight="1">
      <c r="A45" s="193"/>
      <c r="B45" s="199" t="s">
        <v>58</v>
      </c>
      <c r="C45" s="1"/>
      <c r="D45" s="201" t="s">
        <v>57</v>
      </c>
      <c r="E45" s="192">
        <v>6</v>
      </c>
      <c r="F45" s="196">
        <v>0</v>
      </c>
      <c r="G45" s="196">
        <v>0</v>
      </c>
      <c r="H45" s="196">
        <f t="shared" si="8"/>
        <v>0</v>
      </c>
      <c r="I45" s="197"/>
      <c r="J45" s="198">
        <f t="shared" si="9"/>
        <v>0</v>
      </c>
      <c r="K45" s="196">
        <v>0</v>
      </c>
      <c r="L45" s="196">
        <v>0</v>
      </c>
      <c r="M45" s="196">
        <f t="shared" si="10"/>
        <v>0</v>
      </c>
      <c r="N45" s="196">
        <v>0</v>
      </c>
      <c r="O45" s="191"/>
    </row>
    <row r="46" spans="1:15" ht="24.75" customHeight="1">
      <c r="A46" s="193"/>
      <c r="B46" s="199" t="s">
        <v>50</v>
      </c>
      <c r="C46" s="2" t="s">
        <v>50</v>
      </c>
      <c r="D46" s="201" t="s">
        <v>52</v>
      </c>
      <c r="E46" s="192">
        <v>5</v>
      </c>
      <c r="F46" s="196">
        <v>0</v>
      </c>
      <c r="G46" s="196">
        <v>0</v>
      </c>
      <c r="H46" s="196">
        <f t="shared" si="8"/>
        <v>0</v>
      </c>
      <c r="I46" s="197"/>
      <c r="J46" s="198">
        <f t="shared" si="9"/>
        <v>0</v>
      </c>
      <c r="K46" s="196">
        <v>0</v>
      </c>
      <c r="L46" s="196">
        <v>0</v>
      </c>
      <c r="M46" s="196">
        <f t="shared" si="10"/>
        <v>0</v>
      </c>
      <c r="N46" s="196">
        <v>0</v>
      </c>
      <c r="O46" s="191"/>
    </row>
    <row r="47" spans="1:15" ht="24.75" customHeight="1">
      <c r="A47" s="193"/>
      <c r="B47" s="199" t="s">
        <v>59</v>
      </c>
      <c r="C47" s="3"/>
      <c r="D47" s="201" t="s">
        <v>60</v>
      </c>
      <c r="E47" s="192">
        <v>4</v>
      </c>
      <c r="F47" s="196">
        <v>0</v>
      </c>
      <c r="G47" s="196">
        <v>0</v>
      </c>
      <c r="H47" s="196">
        <f t="shared" si="8"/>
        <v>0</v>
      </c>
      <c r="I47" s="197"/>
      <c r="J47" s="198">
        <f t="shared" si="9"/>
        <v>0</v>
      </c>
      <c r="K47" s="196">
        <v>0</v>
      </c>
      <c r="L47" s="196">
        <v>0</v>
      </c>
      <c r="M47" s="196">
        <f t="shared" si="10"/>
        <v>0</v>
      </c>
      <c r="N47" s="196">
        <v>0</v>
      </c>
      <c r="O47" s="191"/>
    </row>
    <row r="48" spans="1:15" ht="24.75" customHeight="1">
      <c r="A48" s="193"/>
      <c r="B48" s="199"/>
      <c r="C48" s="3"/>
      <c r="D48" s="201" t="s">
        <v>50</v>
      </c>
      <c r="E48" s="192">
        <v>3</v>
      </c>
      <c r="F48" s="196">
        <v>0</v>
      </c>
      <c r="G48" s="196">
        <v>0</v>
      </c>
      <c r="H48" s="196">
        <f t="shared" si="8"/>
        <v>0</v>
      </c>
      <c r="I48" s="197"/>
      <c r="J48" s="198">
        <f t="shared" si="9"/>
        <v>0</v>
      </c>
      <c r="K48" s="196">
        <v>0</v>
      </c>
      <c r="L48" s="196">
        <v>0</v>
      </c>
      <c r="M48" s="196">
        <f t="shared" si="10"/>
        <v>0</v>
      </c>
      <c r="N48" s="196">
        <v>0</v>
      </c>
      <c r="O48" s="191"/>
    </row>
    <row r="49" spans="1:15" ht="24.75" customHeight="1">
      <c r="A49" s="193"/>
      <c r="B49" s="199"/>
      <c r="C49" s="3"/>
      <c r="D49" s="201" t="s">
        <v>56</v>
      </c>
      <c r="E49" s="192">
        <v>2</v>
      </c>
      <c r="F49" s="196">
        <v>0</v>
      </c>
      <c r="G49" s="196">
        <v>0</v>
      </c>
      <c r="H49" s="196">
        <f t="shared" si="8"/>
        <v>0</v>
      </c>
      <c r="I49" s="197"/>
      <c r="J49" s="198">
        <f t="shared" si="9"/>
        <v>0</v>
      </c>
      <c r="K49" s="196">
        <v>0</v>
      </c>
      <c r="L49" s="196">
        <v>0</v>
      </c>
      <c r="M49" s="196">
        <f t="shared" si="10"/>
        <v>0</v>
      </c>
      <c r="N49" s="196">
        <v>0</v>
      </c>
      <c r="O49" s="191"/>
    </row>
    <row r="50" spans="1:15" ht="24.75" customHeight="1">
      <c r="A50" s="193"/>
      <c r="B50" s="200"/>
      <c r="C50" s="1"/>
      <c r="D50" s="200"/>
      <c r="E50" s="194">
        <v>1</v>
      </c>
      <c r="F50" s="196">
        <v>0</v>
      </c>
      <c r="G50" s="196">
        <v>0</v>
      </c>
      <c r="H50" s="196">
        <f t="shared" si="8"/>
        <v>0</v>
      </c>
      <c r="I50" s="204"/>
      <c r="J50" s="198">
        <f t="shared" si="9"/>
        <v>0</v>
      </c>
      <c r="K50" s="196">
        <v>0</v>
      </c>
      <c r="L50" s="196">
        <v>0</v>
      </c>
      <c r="M50" s="196">
        <f t="shared" si="10"/>
        <v>0</v>
      </c>
      <c r="N50" s="196">
        <v>0</v>
      </c>
      <c r="O50" s="191"/>
    </row>
    <row r="51" spans="1:15" ht="24.75" customHeight="1">
      <c r="A51" s="191"/>
      <c r="B51" s="5" t="s">
        <v>69</v>
      </c>
      <c r="C51" s="9"/>
      <c r="D51" s="9"/>
      <c r="E51" s="9"/>
      <c r="F51" s="202">
        <f t="shared" ref="F51:N51" si="11">SUM(F38:F50)</f>
        <v>0</v>
      </c>
      <c r="G51" s="202">
        <f t="shared" si="11"/>
        <v>0</v>
      </c>
      <c r="H51" s="202">
        <f t="shared" si="11"/>
        <v>0</v>
      </c>
      <c r="I51" s="202">
        <f t="shared" si="11"/>
        <v>0</v>
      </c>
      <c r="J51" s="202">
        <f t="shared" si="11"/>
        <v>0</v>
      </c>
      <c r="K51" s="202">
        <f t="shared" si="11"/>
        <v>0</v>
      </c>
      <c r="L51" s="202">
        <f t="shared" si="11"/>
        <v>0</v>
      </c>
      <c r="M51" s="202">
        <f t="shared" si="11"/>
        <v>0</v>
      </c>
      <c r="N51" s="202">
        <f t="shared" si="11"/>
        <v>0</v>
      </c>
      <c r="O51" s="191"/>
    </row>
    <row r="52" spans="1:15" ht="24.75" customHeight="1">
      <c r="A52" s="191"/>
      <c r="B52" s="6" t="s">
        <v>70</v>
      </c>
      <c r="C52" s="7"/>
      <c r="D52" s="7"/>
      <c r="E52" s="10"/>
      <c r="F52" s="198"/>
      <c r="G52" s="198"/>
      <c r="H52" s="196"/>
      <c r="I52" s="198"/>
      <c r="J52" s="198"/>
      <c r="K52" s="196">
        <v>0</v>
      </c>
      <c r="L52" s="196">
        <v>0</v>
      </c>
      <c r="M52" s="196">
        <f>K52+L52</f>
        <v>0</v>
      </c>
      <c r="N52" s="196">
        <v>0</v>
      </c>
      <c r="O52" s="191"/>
    </row>
    <row r="53" spans="1:15" ht="24.75" customHeight="1">
      <c r="A53" s="191"/>
      <c r="B53" s="5" t="s">
        <v>71</v>
      </c>
      <c r="C53" s="9"/>
      <c r="D53" s="9"/>
      <c r="E53" s="9"/>
      <c r="F53" s="202">
        <f t="shared" ref="F53:N53" si="12">+F23+F37+F51+F52</f>
        <v>110</v>
      </c>
      <c r="G53" s="202">
        <f t="shared" si="12"/>
        <v>7</v>
      </c>
      <c r="H53" s="202">
        <f t="shared" si="12"/>
        <v>117</v>
      </c>
      <c r="I53" s="202">
        <f t="shared" si="12"/>
        <v>8</v>
      </c>
      <c r="J53" s="202">
        <f t="shared" si="12"/>
        <v>125</v>
      </c>
      <c r="K53" s="202">
        <f t="shared" si="12"/>
        <v>11</v>
      </c>
      <c r="L53" s="202">
        <f t="shared" si="12"/>
        <v>3</v>
      </c>
      <c r="M53" s="202">
        <f t="shared" si="12"/>
        <v>14</v>
      </c>
      <c r="N53" s="202">
        <f t="shared" si="12"/>
        <v>7</v>
      </c>
      <c r="O53" s="191"/>
    </row>
    <row r="54" spans="1:15" ht="15" customHeight="1">
      <c r="A54" s="191"/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N54" s="191"/>
      <c r="O54" s="191"/>
    </row>
    <row r="55" spans="1:15" ht="12.75" customHeight="1">
      <c r="A55" s="191"/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17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33</v>
      </c>
      <c r="G10" s="22">
        <v>0</v>
      </c>
      <c r="H10" s="22">
        <f t="shared" ref="H10:H22" si="0">F10+G10</f>
        <v>33</v>
      </c>
      <c r="I10" s="23"/>
      <c r="J10" s="24">
        <f t="shared" ref="J10:J22" si="1">H10+I10</f>
        <v>33</v>
      </c>
      <c r="K10" s="22">
        <v>6</v>
      </c>
      <c r="L10" s="22">
        <v>2</v>
      </c>
      <c r="M10" s="22">
        <f t="shared" ref="M10:M22" si="2">K10+L10</f>
        <v>8</v>
      </c>
      <c r="N10" s="22">
        <v>2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0</v>
      </c>
      <c r="G11" s="22">
        <v>0</v>
      </c>
      <c r="H11" s="22">
        <f t="shared" si="0"/>
        <v>0</v>
      </c>
      <c r="I11" s="23"/>
      <c r="J11" s="24">
        <f t="shared" si="1"/>
        <v>0</v>
      </c>
      <c r="K11" s="22">
        <v>0</v>
      </c>
      <c r="L11" s="22">
        <v>1</v>
      </c>
      <c r="M11" s="22">
        <f t="shared" si="2"/>
        <v>1</v>
      </c>
      <c r="N11" s="22">
        <v>1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0</v>
      </c>
      <c r="G12" s="22">
        <v>0</v>
      </c>
      <c r="H12" s="22">
        <f t="shared" si="0"/>
        <v>0</v>
      </c>
      <c r="I12" s="23"/>
      <c r="J12" s="24">
        <f t="shared" si="1"/>
        <v>0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1</v>
      </c>
      <c r="G13" s="22">
        <v>0</v>
      </c>
      <c r="H13" s="22">
        <f t="shared" si="0"/>
        <v>1</v>
      </c>
      <c r="I13" s="23"/>
      <c r="J13" s="24">
        <f t="shared" si="1"/>
        <v>1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0</v>
      </c>
      <c r="G14" s="22">
        <v>0</v>
      </c>
      <c r="H14" s="22">
        <f t="shared" si="0"/>
        <v>0</v>
      </c>
      <c r="I14" s="23"/>
      <c r="J14" s="24">
        <f t="shared" si="1"/>
        <v>0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1</v>
      </c>
      <c r="G15" s="22">
        <v>0</v>
      </c>
      <c r="H15" s="22">
        <f t="shared" si="0"/>
        <v>1</v>
      </c>
      <c r="I15" s="23"/>
      <c r="J15" s="24">
        <f t="shared" si="1"/>
        <v>1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0</v>
      </c>
      <c r="G16" s="22">
        <v>0</v>
      </c>
      <c r="H16" s="22">
        <f t="shared" si="0"/>
        <v>0</v>
      </c>
      <c r="I16" s="23"/>
      <c r="J16" s="24">
        <f t="shared" si="1"/>
        <v>0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0</v>
      </c>
      <c r="G17" s="22">
        <v>0</v>
      </c>
      <c r="H17" s="22">
        <f t="shared" si="0"/>
        <v>0</v>
      </c>
      <c r="I17" s="23"/>
      <c r="J17" s="24">
        <f t="shared" si="1"/>
        <v>0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4</v>
      </c>
      <c r="G18" s="22">
        <v>0</v>
      </c>
      <c r="H18" s="22">
        <f t="shared" si="0"/>
        <v>4</v>
      </c>
      <c r="I18" s="23"/>
      <c r="J18" s="24">
        <f t="shared" si="1"/>
        <v>4</v>
      </c>
      <c r="K18" s="22">
        <v>1</v>
      </c>
      <c r="L18" s="22">
        <v>0</v>
      </c>
      <c r="M18" s="22">
        <f t="shared" si="2"/>
        <v>1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2</v>
      </c>
      <c r="G19" s="22">
        <v>0</v>
      </c>
      <c r="H19" s="22">
        <f t="shared" si="0"/>
        <v>2</v>
      </c>
      <c r="I19" s="23"/>
      <c r="J19" s="24">
        <f t="shared" si="1"/>
        <v>2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2</v>
      </c>
      <c r="H20" s="22">
        <f t="shared" si="0"/>
        <v>2</v>
      </c>
      <c r="I20" s="23"/>
      <c r="J20" s="24">
        <f t="shared" si="1"/>
        <v>2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1</v>
      </c>
      <c r="H21" s="22">
        <f t="shared" si="0"/>
        <v>1</v>
      </c>
      <c r="I21" s="23"/>
      <c r="J21" s="24">
        <f t="shared" si="1"/>
        <v>1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1</v>
      </c>
      <c r="H22" s="22">
        <f t="shared" si="0"/>
        <v>1</v>
      </c>
      <c r="I22" s="22">
        <v>0</v>
      </c>
      <c r="J22" s="24">
        <f t="shared" si="1"/>
        <v>1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41</v>
      </c>
      <c r="G23" s="28">
        <f t="shared" si="3"/>
        <v>4</v>
      </c>
      <c r="H23" s="28">
        <f t="shared" si="3"/>
        <v>45</v>
      </c>
      <c r="I23" s="28">
        <f t="shared" si="3"/>
        <v>0</v>
      </c>
      <c r="J23" s="28">
        <f t="shared" si="3"/>
        <v>45</v>
      </c>
      <c r="K23" s="28">
        <f t="shared" si="3"/>
        <v>7</v>
      </c>
      <c r="L23" s="28">
        <f t="shared" si="3"/>
        <v>3</v>
      </c>
      <c r="M23" s="28">
        <f t="shared" si="3"/>
        <v>10</v>
      </c>
      <c r="N23" s="28">
        <f t="shared" si="3"/>
        <v>3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56</v>
      </c>
      <c r="G24" s="22">
        <v>0</v>
      </c>
      <c r="H24" s="22">
        <f t="shared" ref="H24:H36" si="4">F24+G24</f>
        <v>56</v>
      </c>
      <c r="I24" s="23"/>
      <c r="J24" s="24">
        <f t="shared" ref="J24:J36" si="5">H24+I24</f>
        <v>56</v>
      </c>
      <c r="K24" s="22">
        <v>10</v>
      </c>
      <c r="L24" s="22">
        <v>2</v>
      </c>
      <c r="M24" s="22">
        <f t="shared" ref="M24:M36" si="6">K24+L24</f>
        <v>12</v>
      </c>
      <c r="N24" s="22">
        <v>2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0</v>
      </c>
      <c r="G25" s="22">
        <v>0</v>
      </c>
      <c r="H25" s="22">
        <f t="shared" si="4"/>
        <v>0</v>
      </c>
      <c r="I25" s="23"/>
      <c r="J25" s="24">
        <f t="shared" si="5"/>
        <v>0</v>
      </c>
      <c r="K25" s="22">
        <v>0</v>
      </c>
      <c r="L25" s="22">
        <v>0</v>
      </c>
      <c r="M25" s="22">
        <f t="shared" si="6"/>
        <v>0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0</v>
      </c>
      <c r="G26" s="22">
        <v>0</v>
      </c>
      <c r="H26" s="22">
        <f t="shared" si="4"/>
        <v>0</v>
      </c>
      <c r="I26" s="23"/>
      <c r="J26" s="24">
        <f t="shared" si="5"/>
        <v>0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2</v>
      </c>
      <c r="G27" s="22">
        <v>0</v>
      </c>
      <c r="H27" s="22">
        <f t="shared" si="4"/>
        <v>2</v>
      </c>
      <c r="I27" s="23"/>
      <c r="J27" s="24">
        <f t="shared" si="5"/>
        <v>2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0</v>
      </c>
      <c r="G28" s="22">
        <v>0</v>
      </c>
      <c r="H28" s="22">
        <f t="shared" si="4"/>
        <v>0</v>
      </c>
      <c r="I28" s="23"/>
      <c r="J28" s="24">
        <f t="shared" si="5"/>
        <v>0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0</v>
      </c>
      <c r="G29" s="22">
        <v>0</v>
      </c>
      <c r="H29" s="22">
        <f t="shared" si="4"/>
        <v>0</v>
      </c>
      <c r="I29" s="23"/>
      <c r="J29" s="24">
        <f t="shared" si="5"/>
        <v>0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3</v>
      </c>
      <c r="G30" s="22">
        <v>0</v>
      </c>
      <c r="H30" s="22">
        <f t="shared" si="4"/>
        <v>3</v>
      </c>
      <c r="I30" s="23"/>
      <c r="J30" s="24">
        <f t="shared" si="5"/>
        <v>3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3</v>
      </c>
      <c r="G31" s="22">
        <v>0</v>
      </c>
      <c r="H31" s="22">
        <f t="shared" si="4"/>
        <v>3</v>
      </c>
      <c r="I31" s="23"/>
      <c r="J31" s="24">
        <f t="shared" si="5"/>
        <v>3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2</v>
      </c>
      <c r="G32" s="22">
        <v>0</v>
      </c>
      <c r="H32" s="22">
        <f t="shared" si="4"/>
        <v>2</v>
      </c>
      <c r="I32" s="23"/>
      <c r="J32" s="24">
        <f t="shared" si="5"/>
        <v>2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</v>
      </c>
      <c r="G33" s="22">
        <v>0</v>
      </c>
      <c r="H33" s="22">
        <f t="shared" si="4"/>
        <v>1</v>
      </c>
      <c r="I33" s="23"/>
      <c r="J33" s="24">
        <f t="shared" si="5"/>
        <v>1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3</v>
      </c>
      <c r="H34" s="22">
        <f t="shared" si="4"/>
        <v>3</v>
      </c>
      <c r="I34" s="23"/>
      <c r="J34" s="24">
        <f t="shared" si="5"/>
        <v>3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1</v>
      </c>
      <c r="H35" s="22">
        <f t="shared" si="4"/>
        <v>1</v>
      </c>
      <c r="I35" s="23"/>
      <c r="J35" s="24">
        <f t="shared" si="5"/>
        <v>1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1</v>
      </c>
      <c r="H36" s="22">
        <f t="shared" si="4"/>
        <v>1</v>
      </c>
      <c r="I36" s="22">
        <v>3</v>
      </c>
      <c r="J36" s="24">
        <f t="shared" si="5"/>
        <v>4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67</v>
      </c>
      <c r="G37" s="28">
        <f t="shared" si="7"/>
        <v>5</v>
      </c>
      <c r="H37" s="28">
        <f t="shared" si="7"/>
        <v>72</v>
      </c>
      <c r="I37" s="28">
        <f t="shared" si="7"/>
        <v>3</v>
      </c>
      <c r="J37" s="28">
        <f t="shared" si="7"/>
        <v>75</v>
      </c>
      <c r="K37" s="28">
        <f t="shared" si="7"/>
        <v>10</v>
      </c>
      <c r="L37" s="28">
        <f t="shared" si="7"/>
        <v>2</v>
      </c>
      <c r="M37" s="28">
        <f t="shared" si="7"/>
        <v>12</v>
      </c>
      <c r="N37" s="28">
        <f t="shared" si="7"/>
        <v>2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0</v>
      </c>
      <c r="M52" s="22">
        <f>K52+L52</f>
        <v>0</v>
      </c>
      <c r="N52" s="22">
        <v>0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108</v>
      </c>
      <c r="G53" s="28">
        <f t="shared" si="12"/>
        <v>9</v>
      </c>
      <c r="H53" s="28">
        <f t="shared" si="12"/>
        <v>117</v>
      </c>
      <c r="I53" s="28">
        <f t="shared" si="12"/>
        <v>3</v>
      </c>
      <c r="J53" s="28">
        <f t="shared" si="12"/>
        <v>120</v>
      </c>
      <c r="K53" s="28">
        <f t="shared" si="12"/>
        <v>17</v>
      </c>
      <c r="L53" s="28">
        <f t="shared" si="12"/>
        <v>5</v>
      </c>
      <c r="M53" s="28">
        <f t="shared" si="12"/>
        <v>22</v>
      </c>
      <c r="N53" s="28">
        <f t="shared" si="12"/>
        <v>5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18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103</v>
      </c>
      <c r="G10" s="22">
        <v>0</v>
      </c>
      <c r="H10" s="22">
        <f t="shared" ref="H10:H22" si="0">F10+G10</f>
        <v>103</v>
      </c>
      <c r="I10" s="23"/>
      <c r="J10" s="24">
        <f t="shared" ref="J10:J22" si="1">H10+I10</f>
        <v>103</v>
      </c>
      <c r="K10" s="22">
        <v>11</v>
      </c>
      <c r="L10" s="22">
        <v>4</v>
      </c>
      <c r="M10" s="22">
        <f t="shared" ref="M10:M22" si="2">K10+L10</f>
        <v>15</v>
      </c>
      <c r="N10" s="22">
        <v>4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3</v>
      </c>
      <c r="G11" s="22">
        <v>0</v>
      </c>
      <c r="H11" s="22">
        <f t="shared" si="0"/>
        <v>3</v>
      </c>
      <c r="I11" s="23"/>
      <c r="J11" s="24">
        <f t="shared" si="1"/>
        <v>3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0</v>
      </c>
      <c r="G12" s="22">
        <v>0</v>
      </c>
      <c r="H12" s="22">
        <f t="shared" si="0"/>
        <v>0</v>
      </c>
      <c r="I12" s="23"/>
      <c r="J12" s="24">
        <f t="shared" si="1"/>
        <v>0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3</v>
      </c>
      <c r="G13" s="22">
        <v>0</v>
      </c>
      <c r="H13" s="22">
        <f t="shared" si="0"/>
        <v>3</v>
      </c>
      <c r="I13" s="23"/>
      <c r="J13" s="24">
        <f t="shared" si="1"/>
        <v>3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2</v>
      </c>
      <c r="G14" s="22">
        <v>0</v>
      </c>
      <c r="H14" s="22">
        <f t="shared" si="0"/>
        <v>2</v>
      </c>
      <c r="I14" s="23"/>
      <c r="J14" s="24">
        <f t="shared" si="1"/>
        <v>2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5</v>
      </c>
      <c r="G15" s="22">
        <v>0</v>
      </c>
      <c r="H15" s="22">
        <f t="shared" si="0"/>
        <v>5</v>
      </c>
      <c r="I15" s="23"/>
      <c r="J15" s="24">
        <f t="shared" si="1"/>
        <v>5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1</v>
      </c>
      <c r="G16" s="22">
        <v>0</v>
      </c>
      <c r="H16" s="22">
        <f t="shared" si="0"/>
        <v>1</v>
      </c>
      <c r="I16" s="23"/>
      <c r="J16" s="24">
        <f t="shared" si="1"/>
        <v>1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1</v>
      </c>
      <c r="G17" s="22">
        <v>0</v>
      </c>
      <c r="H17" s="22">
        <f t="shared" si="0"/>
        <v>1</v>
      </c>
      <c r="I17" s="23"/>
      <c r="J17" s="24">
        <f t="shared" si="1"/>
        <v>1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0</v>
      </c>
      <c r="G18" s="22">
        <v>0</v>
      </c>
      <c r="H18" s="22">
        <f t="shared" si="0"/>
        <v>0</v>
      </c>
      <c r="I18" s="23"/>
      <c r="J18" s="24">
        <f t="shared" si="1"/>
        <v>0</v>
      </c>
      <c r="K18" s="22">
        <v>0</v>
      </c>
      <c r="L18" s="22">
        <v>0</v>
      </c>
      <c r="M18" s="22">
        <f t="shared" si="2"/>
        <v>0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0</v>
      </c>
      <c r="G19" s="22">
        <v>0</v>
      </c>
      <c r="H19" s="22">
        <f t="shared" si="0"/>
        <v>0</v>
      </c>
      <c r="I19" s="23"/>
      <c r="J19" s="24">
        <f t="shared" si="1"/>
        <v>0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0</v>
      </c>
      <c r="H20" s="22">
        <f t="shared" si="0"/>
        <v>0</v>
      </c>
      <c r="I20" s="23"/>
      <c r="J20" s="24">
        <f t="shared" si="1"/>
        <v>0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0</v>
      </c>
      <c r="H21" s="22">
        <f t="shared" si="0"/>
        <v>0</v>
      </c>
      <c r="I21" s="23"/>
      <c r="J21" s="24">
        <f t="shared" si="1"/>
        <v>0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0</v>
      </c>
      <c r="H22" s="22">
        <f t="shared" si="0"/>
        <v>0</v>
      </c>
      <c r="I22" s="22">
        <v>2</v>
      </c>
      <c r="J22" s="24">
        <f t="shared" si="1"/>
        <v>2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118</v>
      </c>
      <c r="G23" s="28">
        <f t="shared" si="3"/>
        <v>0</v>
      </c>
      <c r="H23" s="28">
        <f t="shared" si="3"/>
        <v>118</v>
      </c>
      <c r="I23" s="28">
        <f t="shared" si="3"/>
        <v>2</v>
      </c>
      <c r="J23" s="28">
        <f t="shared" si="3"/>
        <v>120</v>
      </c>
      <c r="K23" s="28">
        <f t="shared" si="3"/>
        <v>11</v>
      </c>
      <c r="L23" s="28">
        <f t="shared" si="3"/>
        <v>4</v>
      </c>
      <c r="M23" s="28">
        <f t="shared" si="3"/>
        <v>15</v>
      </c>
      <c r="N23" s="28">
        <f t="shared" si="3"/>
        <v>4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136</v>
      </c>
      <c r="G24" s="22">
        <v>0</v>
      </c>
      <c r="H24" s="22">
        <f t="shared" ref="H24:H36" si="4">F24+G24</f>
        <v>136</v>
      </c>
      <c r="I24" s="23"/>
      <c r="J24" s="24">
        <f t="shared" ref="J24:J36" si="5">H24+I24</f>
        <v>136</v>
      </c>
      <c r="K24" s="22">
        <v>25</v>
      </c>
      <c r="L24" s="22">
        <v>5</v>
      </c>
      <c r="M24" s="22">
        <f t="shared" ref="M24:M36" si="6">K24+L24</f>
        <v>30</v>
      </c>
      <c r="N24" s="22">
        <v>8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1</v>
      </c>
      <c r="G25" s="22">
        <v>0</v>
      </c>
      <c r="H25" s="22">
        <f t="shared" si="4"/>
        <v>1</v>
      </c>
      <c r="I25" s="23"/>
      <c r="J25" s="24">
        <f t="shared" si="5"/>
        <v>1</v>
      </c>
      <c r="K25" s="22">
        <v>1</v>
      </c>
      <c r="L25" s="22">
        <v>0</v>
      </c>
      <c r="M25" s="22">
        <f t="shared" si="6"/>
        <v>1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2</v>
      </c>
      <c r="G26" s="22">
        <v>0</v>
      </c>
      <c r="H26" s="22">
        <f t="shared" si="4"/>
        <v>2</v>
      </c>
      <c r="I26" s="23"/>
      <c r="J26" s="24">
        <f t="shared" si="5"/>
        <v>2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1</v>
      </c>
      <c r="G27" s="22">
        <v>0</v>
      </c>
      <c r="H27" s="22">
        <f t="shared" si="4"/>
        <v>1</v>
      </c>
      <c r="I27" s="23"/>
      <c r="J27" s="24">
        <f t="shared" si="5"/>
        <v>1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2</v>
      </c>
      <c r="G28" s="22">
        <v>0</v>
      </c>
      <c r="H28" s="22">
        <f t="shared" si="4"/>
        <v>2</v>
      </c>
      <c r="I28" s="23"/>
      <c r="J28" s="24">
        <f t="shared" si="5"/>
        <v>2</v>
      </c>
      <c r="K28" s="22">
        <v>1</v>
      </c>
      <c r="L28" s="22">
        <v>0</v>
      </c>
      <c r="M28" s="22">
        <f t="shared" si="6"/>
        <v>1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8</v>
      </c>
      <c r="G29" s="22">
        <v>0</v>
      </c>
      <c r="H29" s="22">
        <f t="shared" si="4"/>
        <v>8</v>
      </c>
      <c r="I29" s="23"/>
      <c r="J29" s="24">
        <f t="shared" si="5"/>
        <v>8</v>
      </c>
      <c r="K29" s="22">
        <v>0</v>
      </c>
      <c r="L29" s="22">
        <v>0</v>
      </c>
      <c r="M29" s="22">
        <f t="shared" si="6"/>
        <v>0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7</v>
      </c>
      <c r="G30" s="22">
        <v>0</v>
      </c>
      <c r="H30" s="22">
        <f t="shared" si="4"/>
        <v>7</v>
      </c>
      <c r="I30" s="23"/>
      <c r="J30" s="24">
        <f t="shared" si="5"/>
        <v>7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4</v>
      </c>
      <c r="G31" s="22">
        <v>0</v>
      </c>
      <c r="H31" s="22">
        <f t="shared" si="4"/>
        <v>4</v>
      </c>
      <c r="I31" s="23"/>
      <c r="J31" s="24">
        <f t="shared" si="5"/>
        <v>4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1</v>
      </c>
      <c r="G32" s="22">
        <v>0</v>
      </c>
      <c r="H32" s="22">
        <f t="shared" si="4"/>
        <v>1</v>
      </c>
      <c r="I32" s="23"/>
      <c r="J32" s="24">
        <f t="shared" si="5"/>
        <v>1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0</v>
      </c>
      <c r="G33" s="22">
        <v>0</v>
      </c>
      <c r="H33" s="22">
        <f t="shared" si="4"/>
        <v>0</v>
      </c>
      <c r="I33" s="23"/>
      <c r="J33" s="24">
        <f t="shared" si="5"/>
        <v>0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0</v>
      </c>
      <c r="H34" s="22">
        <f t="shared" si="4"/>
        <v>0</v>
      </c>
      <c r="I34" s="23"/>
      <c r="J34" s="24">
        <f t="shared" si="5"/>
        <v>0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0</v>
      </c>
      <c r="H35" s="22">
        <f t="shared" si="4"/>
        <v>0</v>
      </c>
      <c r="I35" s="23"/>
      <c r="J35" s="24">
        <f t="shared" si="5"/>
        <v>0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0</v>
      </c>
      <c r="H36" s="22">
        <f t="shared" si="4"/>
        <v>0</v>
      </c>
      <c r="I36" s="22">
        <v>13</v>
      </c>
      <c r="J36" s="24">
        <f t="shared" si="5"/>
        <v>13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162</v>
      </c>
      <c r="G37" s="28">
        <f t="shared" si="7"/>
        <v>0</v>
      </c>
      <c r="H37" s="28">
        <f t="shared" si="7"/>
        <v>162</v>
      </c>
      <c r="I37" s="28">
        <f t="shared" si="7"/>
        <v>13</v>
      </c>
      <c r="J37" s="28">
        <f t="shared" si="7"/>
        <v>175</v>
      </c>
      <c r="K37" s="28">
        <f t="shared" si="7"/>
        <v>27</v>
      </c>
      <c r="L37" s="28">
        <f t="shared" si="7"/>
        <v>5</v>
      </c>
      <c r="M37" s="28">
        <f t="shared" si="7"/>
        <v>32</v>
      </c>
      <c r="N37" s="28">
        <f t="shared" si="7"/>
        <v>8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1</v>
      </c>
      <c r="M52" s="22">
        <f>K52+L52</f>
        <v>1</v>
      </c>
      <c r="N52" s="22">
        <v>1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280</v>
      </c>
      <c r="G53" s="28">
        <f t="shared" si="12"/>
        <v>0</v>
      </c>
      <c r="H53" s="28">
        <f t="shared" si="12"/>
        <v>280</v>
      </c>
      <c r="I53" s="28">
        <f t="shared" si="12"/>
        <v>15</v>
      </c>
      <c r="J53" s="28">
        <f t="shared" si="12"/>
        <v>295</v>
      </c>
      <c r="K53" s="28">
        <f t="shared" si="12"/>
        <v>38</v>
      </c>
      <c r="L53" s="28">
        <f t="shared" si="12"/>
        <v>10</v>
      </c>
      <c r="M53" s="28">
        <f t="shared" si="12"/>
        <v>48</v>
      </c>
      <c r="N53" s="28">
        <f t="shared" si="12"/>
        <v>13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34"/>
      <c r="B1" s="8" t="s">
        <v>0</v>
      </c>
      <c r="C1" s="8"/>
      <c r="D1" s="8"/>
      <c r="E1" s="8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30" customHeight="1">
      <c r="A2" s="34"/>
      <c r="B2" s="8" t="s">
        <v>1</v>
      </c>
      <c r="C2" s="8"/>
      <c r="D2" s="8"/>
      <c r="E2" s="8"/>
      <c r="F2" s="35" t="s">
        <v>44</v>
      </c>
      <c r="G2" s="34"/>
      <c r="H2" s="34"/>
      <c r="I2" s="34"/>
      <c r="J2" s="34"/>
      <c r="K2" s="34"/>
      <c r="L2" s="34"/>
      <c r="M2" s="34"/>
      <c r="N2" s="34"/>
      <c r="O2" s="34"/>
    </row>
    <row r="3" spans="1:15" ht="30" customHeight="1">
      <c r="A3" s="34"/>
      <c r="B3" s="8" t="s">
        <v>2</v>
      </c>
      <c r="C3" s="8"/>
      <c r="D3" s="8"/>
      <c r="E3" s="8"/>
      <c r="F3" s="36" t="s">
        <v>19</v>
      </c>
      <c r="G3" s="34"/>
      <c r="H3" s="34"/>
      <c r="I3" s="34"/>
      <c r="J3" s="34"/>
      <c r="K3" s="34"/>
      <c r="L3" s="34"/>
      <c r="M3" s="34"/>
      <c r="N3" s="34"/>
      <c r="O3" s="34"/>
    </row>
    <row r="4" spans="1:15" ht="30" customHeight="1">
      <c r="A4" s="34"/>
      <c r="B4" s="8" t="s">
        <v>4</v>
      </c>
      <c r="C4" s="8"/>
      <c r="D4" s="8"/>
      <c r="E4" s="8"/>
      <c r="F4" s="37" t="s">
        <v>45</v>
      </c>
      <c r="G4" s="36">
        <v>2020</v>
      </c>
      <c r="H4" s="34"/>
      <c r="I4" s="34"/>
      <c r="J4" s="34"/>
      <c r="K4" s="34"/>
      <c r="L4" s="34"/>
      <c r="M4" s="34"/>
      <c r="N4" s="34"/>
      <c r="O4" s="34"/>
    </row>
    <row r="5" spans="1:15" ht="39.75" customHeight="1">
      <c r="A5" s="34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34"/>
    </row>
    <row r="6" spans="1:15" ht="30" customHeight="1">
      <c r="A6" s="34"/>
      <c r="B6" s="38" t="s">
        <v>6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24.75" customHeight="1">
      <c r="A7" s="39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39"/>
    </row>
    <row r="8" spans="1:15" ht="24.75" customHeight="1">
      <c r="A8" s="39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39"/>
    </row>
    <row r="9" spans="1:15" ht="24.75" customHeight="1">
      <c r="A9" s="39"/>
      <c r="B9" s="11"/>
      <c r="C9" s="11"/>
      <c r="D9" s="11"/>
      <c r="E9" s="11"/>
      <c r="F9" s="40" t="s">
        <v>13</v>
      </c>
      <c r="G9" s="40" t="s">
        <v>14</v>
      </c>
      <c r="H9" s="40" t="s">
        <v>15</v>
      </c>
      <c r="I9" s="11"/>
      <c r="J9" s="11"/>
      <c r="K9" s="11"/>
      <c r="L9" s="11"/>
      <c r="M9" s="11"/>
      <c r="N9" s="11"/>
      <c r="O9" s="39"/>
    </row>
    <row r="10" spans="1:15" ht="24.75" customHeight="1">
      <c r="A10" s="41"/>
      <c r="B10" s="42"/>
      <c r="C10" s="2" t="s">
        <v>49</v>
      </c>
      <c r="D10" s="43"/>
      <c r="E10" s="40">
        <v>13</v>
      </c>
      <c r="F10" s="44">
        <v>91</v>
      </c>
      <c r="G10" s="44">
        <v>0</v>
      </c>
      <c r="H10" s="44">
        <f t="shared" ref="H10:H22" si="0">F10+G10</f>
        <v>91</v>
      </c>
      <c r="I10" s="45"/>
      <c r="J10" s="46">
        <f t="shared" ref="J10:J22" si="1">H10+I10</f>
        <v>91</v>
      </c>
      <c r="K10" s="44">
        <v>14</v>
      </c>
      <c r="L10" s="44">
        <v>6</v>
      </c>
      <c r="M10" s="44">
        <f t="shared" ref="M10:M22" si="2">K10+L10</f>
        <v>20</v>
      </c>
      <c r="N10" s="44">
        <v>8</v>
      </c>
      <c r="O10" s="39"/>
    </row>
    <row r="11" spans="1:15" ht="24.75" customHeight="1">
      <c r="A11" s="41"/>
      <c r="B11" s="47"/>
      <c r="C11" s="3"/>
      <c r="D11" s="43"/>
      <c r="E11" s="40">
        <v>12</v>
      </c>
      <c r="F11" s="44">
        <v>0</v>
      </c>
      <c r="G11" s="44">
        <v>0</v>
      </c>
      <c r="H11" s="44">
        <f t="shared" si="0"/>
        <v>0</v>
      </c>
      <c r="I11" s="45"/>
      <c r="J11" s="46">
        <f t="shared" si="1"/>
        <v>0</v>
      </c>
      <c r="K11" s="44">
        <v>0</v>
      </c>
      <c r="L11" s="44">
        <v>1</v>
      </c>
      <c r="M11" s="44">
        <f t="shared" si="2"/>
        <v>1</v>
      </c>
      <c r="N11" s="44">
        <v>1</v>
      </c>
      <c r="O11" s="39"/>
    </row>
    <row r="12" spans="1:15" ht="24.75" customHeight="1">
      <c r="A12" s="41"/>
      <c r="B12" s="47" t="s">
        <v>50</v>
      </c>
      <c r="C12" s="1"/>
      <c r="D12" s="49" t="s">
        <v>51</v>
      </c>
      <c r="E12" s="40">
        <v>11</v>
      </c>
      <c r="F12" s="44">
        <v>0</v>
      </c>
      <c r="G12" s="44">
        <v>0</v>
      </c>
      <c r="H12" s="44">
        <f t="shared" si="0"/>
        <v>0</v>
      </c>
      <c r="I12" s="45"/>
      <c r="J12" s="46">
        <f t="shared" si="1"/>
        <v>0</v>
      </c>
      <c r="K12" s="44">
        <v>0</v>
      </c>
      <c r="L12" s="44">
        <v>0</v>
      </c>
      <c r="M12" s="44">
        <f t="shared" si="2"/>
        <v>0</v>
      </c>
      <c r="N12" s="44">
        <v>0</v>
      </c>
      <c r="O12" s="39"/>
    </row>
    <row r="13" spans="1:15" ht="24.75" customHeight="1">
      <c r="A13" s="41"/>
      <c r="B13" s="47" t="s">
        <v>52</v>
      </c>
      <c r="C13" s="2" t="s">
        <v>53</v>
      </c>
      <c r="D13" s="49" t="s">
        <v>54</v>
      </c>
      <c r="E13" s="40">
        <v>10</v>
      </c>
      <c r="F13" s="44">
        <v>9</v>
      </c>
      <c r="G13" s="44">
        <v>0</v>
      </c>
      <c r="H13" s="44">
        <f t="shared" si="0"/>
        <v>9</v>
      </c>
      <c r="I13" s="45"/>
      <c r="J13" s="46">
        <f t="shared" si="1"/>
        <v>9</v>
      </c>
      <c r="K13" s="44">
        <v>0</v>
      </c>
      <c r="L13" s="44">
        <v>0</v>
      </c>
      <c r="M13" s="44">
        <f t="shared" si="2"/>
        <v>0</v>
      </c>
      <c r="N13" s="44">
        <v>0</v>
      </c>
      <c r="O13" s="39"/>
    </row>
    <row r="14" spans="1:15" ht="24.75" customHeight="1">
      <c r="A14" s="41"/>
      <c r="B14" s="47" t="s">
        <v>50</v>
      </c>
      <c r="C14" s="3"/>
      <c r="D14" s="49" t="s">
        <v>55</v>
      </c>
      <c r="E14" s="40">
        <v>9</v>
      </c>
      <c r="F14" s="44">
        <v>3</v>
      </c>
      <c r="G14" s="44">
        <v>0</v>
      </c>
      <c r="H14" s="44">
        <f t="shared" si="0"/>
        <v>3</v>
      </c>
      <c r="I14" s="45"/>
      <c r="J14" s="46">
        <f t="shared" si="1"/>
        <v>3</v>
      </c>
      <c r="K14" s="44">
        <v>0</v>
      </c>
      <c r="L14" s="44">
        <v>0</v>
      </c>
      <c r="M14" s="44">
        <f t="shared" si="2"/>
        <v>0</v>
      </c>
      <c r="N14" s="44">
        <v>0</v>
      </c>
      <c r="O14" s="39"/>
    </row>
    <row r="15" spans="1:15" ht="24.75" customHeight="1">
      <c r="A15" s="41"/>
      <c r="B15" s="47" t="s">
        <v>56</v>
      </c>
      <c r="C15" s="3"/>
      <c r="D15" s="49" t="s">
        <v>57</v>
      </c>
      <c r="E15" s="40">
        <v>8</v>
      </c>
      <c r="F15" s="44">
        <v>0</v>
      </c>
      <c r="G15" s="44">
        <v>0</v>
      </c>
      <c r="H15" s="44">
        <f t="shared" si="0"/>
        <v>0</v>
      </c>
      <c r="I15" s="45"/>
      <c r="J15" s="46">
        <f t="shared" si="1"/>
        <v>0</v>
      </c>
      <c r="K15" s="44">
        <v>0</v>
      </c>
      <c r="L15" s="44">
        <v>0</v>
      </c>
      <c r="M15" s="44">
        <f t="shared" si="2"/>
        <v>0</v>
      </c>
      <c r="N15" s="44">
        <v>0</v>
      </c>
      <c r="O15" s="39"/>
    </row>
    <row r="16" spans="1:15" ht="24.75" customHeight="1">
      <c r="A16" s="41"/>
      <c r="B16" s="47" t="s">
        <v>58</v>
      </c>
      <c r="C16" s="3"/>
      <c r="D16" s="49" t="s">
        <v>59</v>
      </c>
      <c r="E16" s="40">
        <v>7</v>
      </c>
      <c r="F16" s="44">
        <v>9</v>
      </c>
      <c r="G16" s="44">
        <v>0</v>
      </c>
      <c r="H16" s="44">
        <f t="shared" si="0"/>
        <v>9</v>
      </c>
      <c r="I16" s="45"/>
      <c r="J16" s="46">
        <f t="shared" si="1"/>
        <v>9</v>
      </c>
      <c r="K16" s="44">
        <v>0</v>
      </c>
      <c r="L16" s="44">
        <v>0</v>
      </c>
      <c r="M16" s="44">
        <f t="shared" si="2"/>
        <v>0</v>
      </c>
      <c r="N16" s="44">
        <v>0</v>
      </c>
      <c r="O16" s="39"/>
    </row>
    <row r="17" spans="1:15" ht="24.75" customHeight="1">
      <c r="A17" s="41"/>
      <c r="B17" s="47" t="s">
        <v>51</v>
      </c>
      <c r="C17" s="1"/>
      <c r="D17" s="49" t="s">
        <v>58</v>
      </c>
      <c r="E17" s="40">
        <v>6</v>
      </c>
      <c r="F17" s="44">
        <v>8</v>
      </c>
      <c r="G17" s="44">
        <v>0</v>
      </c>
      <c r="H17" s="44">
        <f t="shared" si="0"/>
        <v>8</v>
      </c>
      <c r="I17" s="45"/>
      <c r="J17" s="46">
        <f t="shared" si="1"/>
        <v>8</v>
      </c>
      <c r="K17" s="44">
        <v>0</v>
      </c>
      <c r="L17" s="44">
        <v>0</v>
      </c>
      <c r="M17" s="44">
        <f t="shared" si="2"/>
        <v>0</v>
      </c>
      <c r="N17" s="44">
        <v>0</v>
      </c>
      <c r="O17" s="39"/>
    </row>
    <row r="18" spans="1:15" ht="24.75" customHeight="1">
      <c r="A18" s="41"/>
      <c r="B18" s="47" t="s">
        <v>60</v>
      </c>
      <c r="C18" s="2" t="s">
        <v>50</v>
      </c>
      <c r="D18" s="49" t="s">
        <v>61</v>
      </c>
      <c r="E18" s="40">
        <v>5</v>
      </c>
      <c r="F18" s="44">
        <v>2</v>
      </c>
      <c r="G18" s="44">
        <v>0</v>
      </c>
      <c r="H18" s="44">
        <f t="shared" si="0"/>
        <v>2</v>
      </c>
      <c r="I18" s="45"/>
      <c r="J18" s="46">
        <f t="shared" si="1"/>
        <v>2</v>
      </c>
      <c r="K18" s="44">
        <v>0</v>
      </c>
      <c r="L18" s="44">
        <v>0</v>
      </c>
      <c r="M18" s="44">
        <f t="shared" si="2"/>
        <v>0</v>
      </c>
      <c r="N18" s="44">
        <v>0</v>
      </c>
      <c r="O18" s="39"/>
    </row>
    <row r="19" spans="1:15" ht="24.75" customHeight="1">
      <c r="A19" s="41"/>
      <c r="B19" s="47" t="s">
        <v>50</v>
      </c>
      <c r="C19" s="3"/>
      <c r="D19" s="49" t="s">
        <v>59</v>
      </c>
      <c r="E19" s="40">
        <v>4</v>
      </c>
      <c r="F19" s="44">
        <v>3</v>
      </c>
      <c r="G19" s="44">
        <v>0</v>
      </c>
      <c r="H19" s="44">
        <f t="shared" si="0"/>
        <v>3</v>
      </c>
      <c r="I19" s="45"/>
      <c r="J19" s="46">
        <f t="shared" si="1"/>
        <v>3</v>
      </c>
      <c r="K19" s="44">
        <v>0</v>
      </c>
      <c r="L19" s="44">
        <v>0</v>
      </c>
      <c r="M19" s="44">
        <f t="shared" si="2"/>
        <v>0</v>
      </c>
      <c r="N19" s="44">
        <v>0</v>
      </c>
      <c r="O19" s="39"/>
    </row>
    <row r="20" spans="1:15" ht="24.75" customHeight="1">
      <c r="A20" s="41"/>
      <c r="B20" s="47"/>
      <c r="C20" s="3"/>
      <c r="D20" s="43"/>
      <c r="E20" s="40">
        <v>3</v>
      </c>
      <c r="F20" s="44">
        <v>0</v>
      </c>
      <c r="G20" s="44">
        <v>5</v>
      </c>
      <c r="H20" s="44">
        <f t="shared" si="0"/>
        <v>5</v>
      </c>
      <c r="I20" s="45"/>
      <c r="J20" s="46">
        <f t="shared" si="1"/>
        <v>5</v>
      </c>
      <c r="K20" s="44">
        <v>0</v>
      </c>
      <c r="L20" s="44">
        <v>0</v>
      </c>
      <c r="M20" s="44">
        <f t="shared" si="2"/>
        <v>0</v>
      </c>
      <c r="N20" s="44">
        <v>0</v>
      </c>
      <c r="O20" s="39"/>
    </row>
    <row r="21" spans="1:15" ht="24.75" customHeight="1">
      <c r="A21" s="41"/>
      <c r="B21" s="47"/>
      <c r="C21" s="3"/>
      <c r="D21" s="43"/>
      <c r="E21" s="40">
        <v>2</v>
      </c>
      <c r="F21" s="44">
        <v>0</v>
      </c>
      <c r="G21" s="44">
        <v>0</v>
      </c>
      <c r="H21" s="44">
        <f t="shared" si="0"/>
        <v>0</v>
      </c>
      <c r="I21" s="45"/>
      <c r="J21" s="46">
        <f t="shared" si="1"/>
        <v>0</v>
      </c>
      <c r="K21" s="44">
        <v>0</v>
      </c>
      <c r="L21" s="44">
        <v>0</v>
      </c>
      <c r="M21" s="44">
        <f t="shared" si="2"/>
        <v>0</v>
      </c>
      <c r="N21" s="44">
        <v>0</v>
      </c>
      <c r="O21" s="39"/>
    </row>
    <row r="22" spans="1:15" ht="24.75" customHeight="1">
      <c r="A22" s="41"/>
      <c r="B22" s="48"/>
      <c r="C22" s="1"/>
      <c r="D22" s="43"/>
      <c r="E22" s="42">
        <v>1</v>
      </c>
      <c r="F22" s="44">
        <v>0</v>
      </c>
      <c r="G22" s="44">
        <v>2</v>
      </c>
      <c r="H22" s="44">
        <f t="shared" si="0"/>
        <v>2</v>
      </c>
      <c r="I22" s="44">
        <v>3</v>
      </c>
      <c r="J22" s="46">
        <f t="shared" si="1"/>
        <v>5</v>
      </c>
      <c r="K22" s="44">
        <v>0</v>
      </c>
      <c r="L22" s="44">
        <v>0</v>
      </c>
      <c r="M22" s="44">
        <f t="shared" si="2"/>
        <v>0</v>
      </c>
      <c r="N22" s="44">
        <v>0</v>
      </c>
      <c r="O22" s="39"/>
    </row>
    <row r="23" spans="1:15" ht="24.75" customHeight="1">
      <c r="A23" s="41"/>
      <c r="B23" s="5" t="s">
        <v>62</v>
      </c>
      <c r="C23" s="9"/>
      <c r="D23" s="9"/>
      <c r="E23" s="9"/>
      <c r="F23" s="50">
        <f t="shared" ref="F23:N23" si="3">SUM(F10:F22)</f>
        <v>125</v>
      </c>
      <c r="G23" s="50">
        <f t="shared" si="3"/>
        <v>7</v>
      </c>
      <c r="H23" s="50">
        <f t="shared" si="3"/>
        <v>132</v>
      </c>
      <c r="I23" s="50">
        <f t="shared" si="3"/>
        <v>3</v>
      </c>
      <c r="J23" s="50">
        <f t="shared" si="3"/>
        <v>135</v>
      </c>
      <c r="K23" s="50">
        <f t="shared" si="3"/>
        <v>14</v>
      </c>
      <c r="L23" s="50">
        <f t="shared" si="3"/>
        <v>7</v>
      </c>
      <c r="M23" s="50">
        <f t="shared" si="3"/>
        <v>21</v>
      </c>
      <c r="N23" s="50">
        <f t="shared" si="3"/>
        <v>9</v>
      </c>
      <c r="O23" s="39"/>
    </row>
    <row r="24" spans="1:15" ht="24.75" customHeight="1">
      <c r="A24" s="41"/>
      <c r="B24" s="47"/>
      <c r="C24" s="2" t="s">
        <v>49</v>
      </c>
      <c r="D24" s="49"/>
      <c r="E24" s="48">
        <v>13</v>
      </c>
      <c r="F24" s="44">
        <v>116</v>
      </c>
      <c r="G24" s="44">
        <v>0</v>
      </c>
      <c r="H24" s="44">
        <f t="shared" ref="H24:H36" si="4">F24+G24</f>
        <v>116</v>
      </c>
      <c r="I24" s="45"/>
      <c r="J24" s="46">
        <f t="shared" ref="J24:J36" si="5">H24+I24</f>
        <v>116</v>
      </c>
      <c r="K24" s="44">
        <v>10</v>
      </c>
      <c r="L24" s="44">
        <v>4</v>
      </c>
      <c r="M24" s="44">
        <f t="shared" ref="M24:M36" si="6">K24+L24</f>
        <v>14</v>
      </c>
      <c r="N24" s="44">
        <v>4</v>
      </c>
      <c r="O24" s="39"/>
    </row>
    <row r="25" spans="1:15" ht="24.75" customHeight="1">
      <c r="A25" s="41"/>
      <c r="B25" s="47"/>
      <c r="C25" s="3"/>
      <c r="D25" s="49"/>
      <c r="E25" s="40">
        <v>12</v>
      </c>
      <c r="F25" s="44">
        <v>0</v>
      </c>
      <c r="G25" s="44">
        <v>0</v>
      </c>
      <c r="H25" s="44">
        <f t="shared" si="4"/>
        <v>0</v>
      </c>
      <c r="I25" s="45"/>
      <c r="J25" s="46">
        <f t="shared" si="5"/>
        <v>0</v>
      </c>
      <c r="K25" s="44">
        <v>0</v>
      </c>
      <c r="L25" s="44">
        <v>1</v>
      </c>
      <c r="M25" s="44">
        <f t="shared" si="6"/>
        <v>1</v>
      </c>
      <c r="N25" s="44">
        <v>1</v>
      </c>
      <c r="O25" s="39"/>
    </row>
    <row r="26" spans="1:15" ht="24.75" customHeight="1">
      <c r="A26" s="41"/>
      <c r="B26" s="47" t="s">
        <v>60</v>
      </c>
      <c r="C26" s="1"/>
      <c r="D26" s="49"/>
      <c r="E26" s="40">
        <v>11</v>
      </c>
      <c r="F26" s="44">
        <v>0</v>
      </c>
      <c r="G26" s="44">
        <v>0</v>
      </c>
      <c r="H26" s="44">
        <f t="shared" si="4"/>
        <v>0</v>
      </c>
      <c r="I26" s="45"/>
      <c r="J26" s="46">
        <f t="shared" si="5"/>
        <v>0</v>
      </c>
      <c r="K26" s="44">
        <v>0</v>
      </c>
      <c r="L26" s="44">
        <v>0</v>
      </c>
      <c r="M26" s="44">
        <f t="shared" si="6"/>
        <v>0</v>
      </c>
      <c r="N26" s="44">
        <v>0</v>
      </c>
      <c r="O26" s="39"/>
    </row>
    <row r="27" spans="1:15" ht="24.75" customHeight="1">
      <c r="A27" s="41"/>
      <c r="B27" s="47" t="s">
        <v>63</v>
      </c>
      <c r="C27" s="2" t="s">
        <v>53</v>
      </c>
      <c r="D27" s="49" t="s">
        <v>64</v>
      </c>
      <c r="E27" s="40">
        <v>10</v>
      </c>
      <c r="F27" s="44">
        <v>8</v>
      </c>
      <c r="G27" s="44">
        <v>0</v>
      </c>
      <c r="H27" s="44">
        <f t="shared" si="4"/>
        <v>8</v>
      </c>
      <c r="I27" s="45"/>
      <c r="J27" s="46">
        <f t="shared" si="5"/>
        <v>8</v>
      </c>
      <c r="K27" s="44">
        <v>0</v>
      </c>
      <c r="L27" s="44">
        <v>0</v>
      </c>
      <c r="M27" s="44">
        <f t="shared" si="6"/>
        <v>0</v>
      </c>
      <c r="N27" s="44">
        <v>0</v>
      </c>
      <c r="O27" s="39"/>
    </row>
    <row r="28" spans="1:15" ht="24.75" customHeight="1">
      <c r="A28" s="41"/>
      <c r="B28" s="47" t="s">
        <v>49</v>
      </c>
      <c r="C28" s="3"/>
      <c r="D28" s="49" t="s">
        <v>63</v>
      </c>
      <c r="E28" s="40">
        <v>9</v>
      </c>
      <c r="F28" s="44">
        <v>4</v>
      </c>
      <c r="G28" s="44">
        <v>0</v>
      </c>
      <c r="H28" s="44">
        <f t="shared" si="4"/>
        <v>4</v>
      </c>
      <c r="I28" s="45"/>
      <c r="J28" s="46">
        <f t="shared" si="5"/>
        <v>4</v>
      </c>
      <c r="K28" s="44">
        <v>1</v>
      </c>
      <c r="L28" s="44">
        <v>0</v>
      </c>
      <c r="M28" s="44">
        <f t="shared" si="6"/>
        <v>1</v>
      </c>
      <c r="N28" s="44">
        <v>0</v>
      </c>
      <c r="O28" s="39"/>
    </row>
    <row r="29" spans="1:15" ht="24.75" customHeight="1">
      <c r="A29" s="41"/>
      <c r="B29" s="47" t="s">
        <v>52</v>
      </c>
      <c r="C29" s="3"/>
      <c r="D29" s="49" t="s">
        <v>65</v>
      </c>
      <c r="E29" s="40">
        <v>8</v>
      </c>
      <c r="F29" s="44">
        <v>3</v>
      </c>
      <c r="G29" s="44">
        <v>0</v>
      </c>
      <c r="H29" s="44">
        <f t="shared" si="4"/>
        <v>3</v>
      </c>
      <c r="I29" s="45"/>
      <c r="J29" s="46">
        <f t="shared" si="5"/>
        <v>3</v>
      </c>
      <c r="K29" s="44">
        <v>0</v>
      </c>
      <c r="L29" s="44">
        <v>0</v>
      </c>
      <c r="M29" s="44">
        <f t="shared" si="6"/>
        <v>0</v>
      </c>
      <c r="N29" s="44">
        <v>0</v>
      </c>
      <c r="O29" s="39"/>
    </row>
    <row r="30" spans="1:15" ht="24.75" customHeight="1">
      <c r="A30" s="41"/>
      <c r="B30" s="47" t="s">
        <v>58</v>
      </c>
      <c r="C30" s="3"/>
      <c r="D30" s="49" t="s">
        <v>58</v>
      </c>
      <c r="E30" s="40">
        <v>7</v>
      </c>
      <c r="F30" s="44">
        <v>12</v>
      </c>
      <c r="G30" s="44">
        <v>0</v>
      </c>
      <c r="H30" s="44">
        <f t="shared" si="4"/>
        <v>12</v>
      </c>
      <c r="I30" s="45"/>
      <c r="J30" s="46">
        <f t="shared" si="5"/>
        <v>12</v>
      </c>
      <c r="K30" s="44">
        <v>0</v>
      </c>
      <c r="L30" s="44">
        <v>0</v>
      </c>
      <c r="M30" s="44">
        <f t="shared" si="6"/>
        <v>0</v>
      </c>
      <c r="N30" s="44">
        <v>0</v>
      </c>
      <c r="O30" s="39"/>
    </row>
    <row r="31" spans="1:15" ht="24.75" customHeight="1">
      <c r="A31" s="41"/>
      <c r="B31" s="47" t="s">
        <v>49</v>
      </c>
      <c r="C31" s="1"/>
      <c r="D31" s="49" t="s">
        <v>61</v>
      </c>
      <c r="E31" s="40">
        <v>6</v>
      </c>
      <c r="F31" s="44">
        <v>11</v>
      </c>
      <c r="G31" s="44">
        <v>0</v>
      </c>
      <c r="H31" s="44">
        <f t="shared" si="4"/>
        <v>11</v>
      </c>
      <c r="I31" s="45"/>
      <c r="J31" s="46">
        <f t="shared" si="5"/>
        <v>11</v>
      </c>
      <c r="K31" s="44">
        <v>0</v>
      </c>
      <c r="L31" s="44">
        <v>0</v>
      </c>
      <c r="M31" s="44">
        <f t="shared" si="6"/>
        <v>0</v>
      </c>
      <c r="N31" s="44">
        <v>0</v>
      </c>
      <c r="O31" s="39"/>
    </row>
    <row r="32" spans="1:15" ht="24.75" customHeight="1">
      <c r="A32" s="41"/>
      <c r="B32" s="47" t="s">
        <v>61</v>
      </c>
      <c r="C32" s="2" t="s">
        <v>50</v>
      </c>
      <c r="D32" s="49"/>
      <c r="E32" s="40">
        <v>5</v>
      </c>
      <c r="F32" s="44">
        <v>13</v>
      </c>
      <c r="G32" s="44">
        <v>0</v>
      </c>
      <c r="H32" s="44">
        <f t="shared" si="4"/>
        <v>13</v>
      </c>
      <c r="I32" s="45"/>
      <c r="J32" s="46">
        <f t="shared" si="5"/>
        <v>13</v>
      </c>
      <c r="K32" s="44">
        <v>0</v>
      </c>
      <c r="L32" s="44">
        <v>1</v>
      </c>
      <c r="M32" s="44">
        <f t="shared" si="6"/>
        <v>1</v>
      </c>
      <c r="N32" s="44">
        <v>1</v>
      </c>
      <c r="O32" s="39"/>
    </row>
    <row r="33" spans="1:15" ht="24.75" customHeight="1">
      <c r="A33" s="41"/>
      <c r="B33" s="47"/>
      <c r="C33" s="3"/>
      <c r="D33" s="49"/>
      <c r="E33" s="40">
        <v>4</v>
      </c>
      <c r="F33" s="44">
        <v>7</v>
      </c>
      <c r="G33" s="44">
        <v>0</v>
      </c>
      <c r="H33" s="44">
        <f t="shared" si="4"/>
        <v>7</v>
      </c>
      <c r="I33" s="45"/>
      <c r="J33" s="46">
        <f t="shared" si="5"/>
        <v>7</v>
      </c>
      <c r="K33" s="44">
        <v>0</v>
      </c>
      <c r="L33" s="44">
        <v>0</v>
      </c>
      <c r="M33" s="44">
        <f t="shared" si="6"/>
        <v>0</v>
      </c>
      <c r="N33" s="44">
        <v>0</v>
      </c>
      <c r="O33" s="39"/>
    </row>
    <row r="34" spans="1:15" ht="24.75" customHeight="1">
      <c r="A34" s="41"/>
      <c r="B34" s="47"/>
      <c r="C34" s="3"/>
      <c r="D34" s="49"/>
      <c r="E34" s="40">
        <v>3</v>
      </c>
      <c r="F34" s="44">
        <v>0</v>
      </c>
      <c r="G34" s="44">
        <v>6</v>
      </c>
      <c r="H34" s="44">
        <f t="shared" si="4"/>
        <v>6</v>
      </c>
      <c r="I34" s="45"/>
      <c r="J34" s="46">
        <f t="shared" si="5"/>
        <v>6</v>
      </c>
      <c r="K34" s="44">
        <v>0</v>
      </c>
      <c r="L34" s="44">
        <v>0</v>
      </c>
      <c r="M34" s="44">
        <f t="shared" si="6"/>
        <v>0</v>
      </c>
      <c r="N34" s="44">
        <v>0</v>
      </c>
      <c r="O34" s="39"/>
    </row>
    <row r="35" spans="1:15" ht="24.75" customHeight="1">
      <c r="A35" s="41"/>
      <c r="B35" s="47"/>
      <c r="C35" s="3"/>
      <c r="D35" s="49"/>
      <c r="E35" s="40">
        <v>2</v>
      </c>
      <c r="F35" s="44">
        <v>0</v>
      </c>
      <c r="G35" s="44">
        <v>1</v>
      </c>
      <c r="H35" s="44">
        <f t="shared" si="4"/>
        <v>1</v>
      </c>
      <c r="I35" s="45"/>
      <c r="J35" s="46">
        <f t="shared" si="5"/>
        <v>1</v>
      </c>
      <c r="K35" s="44">
        <v>0</v>
      </c>
      <c r="L35" s="44">
        <v>0</v>
      </c>
      <c r="M35" s="44">
        <f t="shared" si="6"/>
        <v>0</v>
      </c>
      <c r="N35" s="44">
        <v>0</v>
      </c>
      <c r="O35" s="39"/>
    </row>
    <row r="36" spans="1:15" ht="24.75" customHeight="1">
      <c r="A36" s="41"/>
      <c r="B36" s="48"/>
      <c r="C36" s="1"/>
      <c r="D36" s="49"/>
      <c r="E36" s="42">
        <v>1</v>
      </c>
      <c r="F36" s="44">
        <v>0</v>
      </c>
      <c r="G36" s="44">
        <v>2</v>
      </c>
      <c r="H36" s="44">
        <f t="shared" si="4"/>
        <v>2</v>
      </c>
      <c r="I36" s="44">
        <v>4</v>
      </c>
      <c r="J36" s="46">
        <f t="shared" si="5"/>
        <v>6</v>
      </c>
      <c r="K36" s="44">
        <v>0</v>
      </c>
      <c r="L36" s="44">
        <v>0</v>
      </c>
      <c r="M36" s="44">
        <f t="shared" si="6"/>
        <v>0</v>
      </c>
      <c r="N36" s="44">
        <v>0</v>
      </c>
      <c r="O36" s="39"/>
    </row>
    <row r="37" spans="1:15" ht="24.75" customHeight="1">
      <c r="A37" s="41"/>
      <c r="B37" s="5" t="s">
        <v>66</v>
      </c>
      <c r="C37" s="9"/>
      <c r="D37" s="9"/>
      <c r="E37" s="9"/>
      <c r="F37" s="50">
        <f t="shared" ref="F37:N37" si="7">SUM(F24:F36)</f>
        <v>174</v>
      </c>
      <c r="G37" s="50">
        <f t="shared" si="7"/>
        <v>9</v>
      </c>
      <c r="H37" s="50">
        <f t="shared" si="7"/>
        <v>183</v>
      </c>
      <c r="I37" s="50">
        <f t="shared" si="7"/>
        <v>4</v>
      </c>
      <c r="J37" s="50">
        <f t="shared" si="7"/>
        <v>187</v>
      </c>
      <c r="K37" s="50">
        <f t="shared" si="7"/>
        <v>11</v>
      </c>
      <c r="L37" s="50">
        <f t="shared" si="7"/>
        <v>6</v>
      </c>
      <c r="M37" s="50">
        <f t="shared" si="7"/>
        <v>17</v>
      </c>
      <c r="N37" s="50">
        <f t="shared" si="7"/>
        <v>6</v>
      </c>
      <c r="O37" s="39"/>
    </row>
    <row r="38" spans="1:15" ht="24.75" customHeight="1">
      <c r="A38" s="41"/>
      <c r="B38" s="42"/>
      <c r="C38" s="2" t="s">
        <v>49</v>
      </c>
      <c r="D38" s="51"/>
      <c r="E38" s="40">
        <v>13</v>
      </c>
      <c r="F38" s="44">
        <v>0</v>
      </c>
      <c r="G38" s="44">
        <v>0</v>
      </c>
      <c r="H38" s="44">
        <f t="shared" ref="H38:H50" si="8">F38+G38</f>
        <v>0</v>
      </c>
      <c r="I38" s="45"/>
      <c r="J38" s="46">
        <f t="shared" ref="J38:J50" si="9">H38+I38</f>
        <v>0</v>
      </c>
      <c r="K38" s="44">
        <v>0</v>
      </c>
      <c r="L38" s="44">
        <v>0</v>
      </c>
      <c r="M38" s="44">
        <f t="shared" ref="M38:M50" si="10">K38+L38</f>
        <v>0</v>
      </c>
      <c r="N38" s="44">
        <v>0</v>
      </c>
      <c r="O38" s="39"/>
    </row>
    <row r="39" spans="1:15" ht="24.75" customHeight="1">
      <c r="A39" s="41"/>
      <c r="B39" s="47"/>
      <c r="C39" s="3"/>
      <c r="D39" s="49" t="s">
        <v>67</v>
      </c>
      <c r="E39" s="40">
        <v>12</v>
      </c>
      <c r="F39" s="44">
        <v>0</v>
      </c>
      <c r="G39" s="44">
        <v>0</v>
      </c>
      <c r="H39" s="44">
        <f t="shared" si="8"/>
        <v>0</v>
      </c>
      <c r="I39" s="45"/>
      <c r="J39" s="46">
        <f t="shared" si="9"/>
        <v>0</v>
      </c>
      <c r="K39" s="44">
        <v>0</v>
      </c>
      <c r="L39" s="44">
        <v>0</v>
      </c>
      <c r="M39" s="44">
        <f t="shared" si="10"/>
        <v>0</v>
      </c>
      <c r="N39" s="44">
        <v>0</v>
      </c>
      <c r="O39" s="39"/>
    </row>
    <row r="40" spans="1:15" ht="24.75" customHeight="1">
      <c r="A40" s="41"/>
      <c r="B40" s="47" t="s">
        <v>50</v>
      </c>
      <c r="C40" s="1"/>
      <c r="D40" s="49" t="s">
        <v>54</v>
      </c>
      <c r="E40" s="40">
        <v>11</v>
      </c>
      <c r="F40" s="44">
        <v>0</v>
      </c>
      <c r="G40" s="44">
        <v>0</v>
      </c>
      <c r="H40" s="44">
        <f t="shared" si="8"/>
        <v>0</v>
      </c>
      <c r="I40" s="45"/>
      <c r="J40" s="46">
        <f t="shared" si="9"/>
        <v>0</v>
      </c>
      <c r="K40" s="44">
        <v>0</v>
      </c>
      <c r="L40" s="44">
        <v>0</v>
      </c>
      <c r="M40" s="44">
        <f t="shared" si="10"/>
        <v>0</v>
      </c>
      <c r="N40" s="44">
        <v>0</v>
      </c>
      <c r="O40" s="39"/>
    </row>
    <row r="41" spans="1:15" ht="24.75" customHeight="1">
      <c r="A41" s="41"/>
      <c r="B41" s="47" t="s">
        <v>54</v>
      </c>
      <c r="C41" s="2" t="s">
        <v>53</v>
      </c>
      <c r="D41" s="49" t="s">
        <v>52</v>
      </c>
      <c r="E41" s="40">
        <v>10</v>
      </c>
      <c r="F41" s="44">
        <v>0</v>
      </c>
      <c r="G41" s="44">
        <v>0</v>
      </c>
      <c r="H41" s="44">
        <f t="shared" si="8"/>
        <v>0</v>
      </c>
      <c r="I41" s="45"/>
      <c r="J41" s="46">
        <f t="shared" si="9"/>
        <v>0</v>
      </c>
      <c r="K41" s="44">
        <v>0</v>
      </c>
      <c r="L41" s="44">
        <v>0</v>
      </c>
      <c r="M41" s="44">
        <f t="shared" si="10"/>
        <v>0</v>
      </c>
      <c r="N41" s="44">
        <v>0</v>
      </c>
      <c r="O41" s="39"/>
    </row>
    <row r="42" spans="1:15" ht="24.75" customHeight="1">
      <c r="A42" s="41"/>
      <c r="B42" s="47" t="s">
        <v>68</v>
      </c>
      <c r="C42" s="3"/>
      <c r="D42" s="49" t="s">
        <v>65</v>
      </c>
      <c r="E42" s="40">
        <v>9</v>
      </c>
      <c r="F42" s="44">
        <v>0</v>
      </c>
      <c r="G42" s="44">
        <v>0</v>
      </c>
      <c r="H42" s="44">
        <f t="shared" si="8"/>
        <v>0</v>
      </c>
      <c r="I42" s="45"/>
      <c r="J42" s="46">
        <f t="shared" si="9"/>
        <v>0</v>
      </c>
      <c r="K42" s="44">
        <v>0</v>
      </c>
      <c r="L42" s="44">
        <v>0</v>
      </c>
      <c r="M42" s="44">
        <f t="shared" si="10"/>
        <v>0</v>
      </c>
      <c r="N42" s="44">
        <v>0</v>
      </c>
      <c r="O42" s="39"/>
    </row>
    <row r="43" spans="1:15" ht="24.75" customHeight="1">
      <c r="A43" s="41"/>
      <c r="B43" s="47" t="s">
        <v>58</v>
      </c>
      <c r="C43" s="3"/>
      <c r="D43" s="49" t="s">
        <v>50</v>
      </c>
      <c r="E43" s="40">
        <v>8</v>
      </c>
      <c r="F43" s="44">
        <v>0</v>
      </c>
      <c r="G43" s="44">
        <v>0</v>
      </c>
      <c r="H43" s="44">
        <f t="shared" si="8"/>
        <v>0</v>
      </c>
      <c r="I43" s="45"/>
      <c r="J43" s="46">
        <f t="shared" si="9"/>
        <v>0</v>
      </c>
      <c r="K43" s="44">
        <v>0</v>
      </c>
      <c r="L43" s="44">
        <v>0</v>
      </c>
      <c r="M43" s="44">
        <f t="shared" si="10"/>
        <v>0</v>
      </c>
      <c r="N43" s="44">
        <v>0</v>
      </c>
      <c r="O43" s="39"/>
    </row>
    <row r="44" spans="1:15" ht="24.75" customHeight="1">
      <c r="A44" s="41"/>
      <c r="B44" s="47" t="s">
        <v>56</v>
      </c>
      <c r="C44" s="3"/>
      <c r="D44" s="49" t="s">
        <v>64</v>
      </c>
      <c r="E44" s="40">
        <v>7</v>
      </c>
      <c r="F44" s="44">
        <v>0</v>
      </c>
      <c r="G44" s="44">
        <v>0</v>
      </c>
      <c r="H44" s="44">
        <f t="shared" si="8"/>
        <v>0</v>
      </c>
      <c r="I44" s="45"/>
      <c r="J44" s="46">
        <f t="shared" si="9"/>
        <v>0</v>
      </c>
      <c r="K44" s="44">
        <v>0</v>
      </c>
      <c r="L44" s="44">
        <v>0</v>
      </c>
      <c r="M44" s="44">
        <f t="shared" si="10"/>
        <v>0</v>
      </c>
      <c r="N44" s="44">
        <v>0</v>
      </c>
      <c r="O44" s="39"/>
    </row>
    <row r="45" spans="1:15" ht="24.75" customHeight="1">
      <c r="A45" s="41"/>
      <c r="B45" s="47" t="s">
        <v>58</v>
      </c>
      <c r="C45" s="1"/>
      <c r="D45" s="49" t="s">
        <v>57</v>
      </c>
      <c r="E45" s="40">
        <v>6</v>
      </c>
      <c r="F45" s="44">
        <v>0</v>
      </c>
      <c r="G45" s="44">
        <v>0</v>
      </c>
      <c r="H45" s="44">
        <f t="shared" si="8"/>
        <v>0</v>
      </c>
      <c r="I45" s="45"/>
      <c r="J45" s="46">
        <f t="shared" si="9"/>
        <v>0</v>
      </c>
      <c r="K45" s="44">
        <v>0</v>
      </c>
      <c r="L45" s="44">
        <v>0</v>
      </c>
      <c r="M45" s="44">
        <f t="shared" si="10"/>
        <v>0</v>
      </c>
      <c r="N45" s="44">
        <v>0</v>
      </c>
      <c r="O45" s="39"/>
    </row>
    <row r="46" spans="1:15" ht="24.75" customHeight="1">
      <c r="A46" s="41"/>
      <c r="B46" s="47" t="s">
        <v>50</v>
      </c>
      <c r="C46" s="2" t="s">
        <v>50</v>
      </c>
      <c r="D46" s="49" t="s">
        <v>52</v>
      </c>
      <c r="E46" s="40">
        <v>5</v>
      </c>
      <c r="F46" s="44">
        <v>0</v>
      </c>
      <c r="G46" s="44">
        <v>0</v>
      </c>
      <c r="H46" s="44">
        <f t="shared" si="8"/>
        <v>0</v>
      </c>
      <c r="I46" s="45"/>
      <c r="J46" s="46">
        <f t="shared" si="9"/>
        <v>0</v>
      </c>
      <c r="K46" s="44">
        <v>0</v>
      </c>
      <c r="L46" s="44">
        <v>0</v>
      </c>
      <c r="M46" s="44">
        <f t="shared" si="10"/>
        <v>0</v>
      </c>
      <c r="N46" s="44">
        <v>0</v>
      </c>
      <c r="O46" s="39"/>
    </row>
    <row r="47" spans="1:15" ht="24.75" customHeight="1">
      <c r="A47" s="41"/>
      <c r="B47" s="47" t="s">
        <v>59</v>
      </c>
      <c r="C47" s="3"/>
      <c r="D47" s="49" t="s">
        <v>60</v>
      </c>
      <c r="E47" s="40">
        <v>4</v>
      </c>
      <c r="F47" s="44">
        <v>0</v>
      </c>
      <c r="G47" s="44">
        <v>0</v>
      </c>
      <c r="H47" s="44">
        <f t="shared" si="8"/>
        <v>0</v>
      </c>
      <c r="I47" s="45"/>
      <c r="J47" s="46">
        <f t="shared" si="9"/>
        <v>0</v>
      </c>
      <c r="K47" s="44">
        <v>0</v>
      </c>
      <c r="L47" s="44">
        <v>0</v>
      </c>
      <c r="M47" s="44">
        <f t="shared" si="10"/>
        <v>0</v>
      </c>
      <c r="N47" s="44">
        <v>0</v>
      </c>
      <c r="O47" s="39"/>
    </row>
    <row r="48" spans="1:15" ht="24.75" customHeight="1">
      <c r="A48" s="41"/>
      <c r="B48" s="47"/>
      <c r="C48" s="3"/>
      <c r="D48" s="49" t="s">
        <v>50</v>
      </c>
      <c r="E48" s="40">
        <v>3</v>
      </c>
      <c r="F48" s="44">
        <v>0</v>
      </c>
      <c r="G48" s="44">
        <v>0</v>
      </c>
      <c r="H48" s="44">
        <f t="shared" si="8"/>
        <v>0</v>
      </c>
      <c r="I48" s="45"/>
      <c r="J48" s="46">
        <f t="shared" si="9"/>
        <v>0</v>
      </c>
      <c r="K48" s="44">
        <v>0</v>
      </c>
      <c r="L48" s="44">
        <v>0</v>
      </c>
      <c r="M48" s="44">
        <f t="shared" si="10"/>
        <v>0</v>
      </c>
      <c r="N48" s="44">
        <v>0</v>
      </c>
      <c r="O48" s="39"/>
    </row>
    <row r="49" spans="1:15" ht="24.75" customHeight="1">
      <c r="A49" s="41"/>
      <c r="B49" s="47"/>
      <c r="C49" s="3"/>
      <c r="D49" s="49" t="s">
        <v>56</v>
      </c>
      <c r="E49" s="40">
        <v>2</v>
      </c>
      <c r="F49" s="44">
        <v>0</v>
      </c>
      <c r="G49" s="44">
        <v>0</v>
      </c>
      <c r="H49" s="44">
        <f t="shared" si="8"/>
        <v>0</v>
      </c>
      <c r="I49" s="45"/>
      <c r="J49" s="46">
        <f t="shared" si="9"/>
        <v>0</v>
      </c>
      <c r="K49" s="44">
        <v>0</v>
      </c>
      <c r="L49" s="44">
        <v>0</v>
      </c>
      <c r="M49" s="44">
        <f t="shared" si="10"/>
        <v>0</v>
      </c>
      <c r="N49" s="44">
        <v>0</v>
      </c>
      <c r="O49" s="39"/>
    </row>
    <row r="50" spans="1:15" ht="24.75" customHeight="1">
      <c r="A50" s="41"/>
      <c r="B50" s="48"/>
      <c r="C50" s="1"/>
      <c r="D50" s="48"/>
      <c r="E50" s="42">
        <v>1</v>
      </c>
      <c r="F50" s="44">
        <v>0</v>
      </c>
      <c r="G50" s="44">
        <v>0</v>
      </c>
      <c r="H50" s="44">
        <f t="shared" si="8"/>
        <v>0</v>
      </c>
      <c r="I50" s="52"/>
      <c r="J50" s="46">
        <f t="shared" si="9"/>
        <v>0</v>
      </c>
      <c r="K50" s="44">
        <v>0</v>
      </c>
      <c r="L50" s="44">
        <v>0</v>
      </c>
      <c r="M50" s="44">
        <f t="shared" si="10"/>
        <v>0</v>
      </c>
      <c r="N50" s="44">
        <v>0</v>
      </c>
      <c r="O50" s="39"/>
    </row>
    <row r="51" spans="1:15" ht="24.75" customHeight="1">
      <c r="A51" s="39"/>
      <c r="B51" s="5" t="s">
        <v>69</v>
      </c>
      <c r="C51" s="9"/>
      <c r="D51" s="9"/>
      <c r="E51" s="9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39"/>
    </row>
    <row r="52" spans="1:15" ht="24.75" customHeight="1">
      <c r="A52" s="39"/>
      <c r="B52" s="6" t="s">
        <v>70</v>
      </c>
      <c r="C52" s="7"/>
      <c r="D52" s="7"/>
      <c r="E52" s="10"/>
      <c r="F52" s="46"/>
      <c r="G52" s="46"/>
      <c r="H52" s="44"/>
      <c r="I52" s="46"/>
      <c r="J52" s="46"/>
      <c r="K52" s="44">
        <v>0</v>
      </c>
      <c r="L52" s="44">
        <v>1</v>
      </c>
      <c r="M52" s="44">
        <f>K52+L52</f>
        <v>1</v>
      </c>
      <c r="N52" s="44">
        <v>1</v>
      </c>
      <c r="O52" s="39"/>
    </row>
    <row r="53" spans="1:15" ht="24.75" customHeight="1">
      <c r="A53" s="39"/>
      <c r="B53" s="5" t="s">
        <v>71</v>
      </c>
      <c r="C53" s="9"/>
      <c r="D53" s="9"/>
      <c r="E53" s="9"/>
      <c r="F53" s="50">
        <f t="shared" ref="F53:N53" si="12">+F23+F37+F51+F52</f>
        <v>299</v>
      </c>
      <c r="G53" s="50">
        <f t="shared" si="12"/>
        <v>16</v>
      </c>
      <c r="H53" s="50">
        <f t="shared" si="12"/>
        <v>315</v>
      </c>
      <c r="I53" s="50">
        <f t="shared" si="12"/>
        <v>7</v>
      </c>
      <c r="J53" s="50">
        <f t="shared" si="12"/>
        <v>322</v>
      </c>
      <c r="K53" s="50">
        <f t="shared" si="12"/>
        <v>25</v>
      </c>
      <c r="L53" s="50">
        <f t="shared" si="12"/>
        <v>14</v>
      </c>
      <c r="M53" s="50">
        <f t="shared" si="12"/>
        <v>39</v>
      </c>
      <c r="N53" s="50">
        <f t="shared" si="12"/>
        <v>16</v>
      </c>
      <c r="O53" s="39"/>
    </row>
    <row r="54" spans="1:15" ht="15" customHeight="1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ht="12.75" customHeight="1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20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286</v>
      </c>
      <c r="G10" s="22">
        <v>0</v>
      </c>
      <c r="H10" s="22">
        <f t="shared" ref="H10:H22" si="0">F10+G10</f>
        <v>286</v>
      </c>
      <c r="I10" s="23"/>
      <c r="J10" s="24">
        <f t="shared" ref="J10:J22" si="1">H10+I10</f>
        <v>286</v>
      </c>
      <c r="K10" s="22">
        <v>79</v>
      </c>
      <c r="L10" s="22">
        <v>20</v>
      </c>
      <c r="M10" s="22">
        <f t="shared" ref="M10:M22" si="2">K10+L10</f>
        <v>99</v>
      </c>
      <c r="N10" s="22">
        <v>24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3</v>
      </c>
      <c r="G11" s="22">
        <v>0</v>
      </c>
      <c r="H11" s="22">
        <f t="shared" si="0"/>
        <v>3</v>
      </c>
      <c r="I11" s="23"/>
      <c r="J11" s="24">
        <f t="shared" si="1"/>
        <v>3</v>
      </c>
      <c r="K11" s="22">
        <v>1</v>
      </c>
      <c r="L11" s="22">
        <v>1</v>
      </c>
      <c r="M11" s="22">
        <f t="shared" si="2"/>
        <v>2</v>
      </c>
      <c r="N11" s="22">
        <v>1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2</v>
      </c>
      <c r="G12" s="22">
        <v>0</v>
      </c>
      <c r="H12" s="22">
        <f t="shared" si="0"/>
        <v>2</v>
      </c>
      <c r="I12" s="23"/>
      <c r="J12" s="24">
        <f t="shared" si="1"/>
        <v>2</v>
      </c>
      <c r="K12" s="22">
        <v>0</v>
      </c>
      <c r="L12" s="22">
        <v>0</v>
      </c>
      <c r="M12" s="22">
        <f t="shared" si="2"/>
        <v>0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12</v>
      </c>
      <c r="G13" s="22">
        <v>0</v>
      </c>
      <c r="H13" s="22">
        <f t="shared" si="0"/>
        <v>12</v>
      </c>
      <c r="I13" s="23"/>
      <c r="J13" s="24">
        <f t="shared" si="1"/>
        <v>12</v>
      </c>
      <c r="K13" s="22">
        <v>1</v>
      </c>
      <c r="L13" s="22">
        <v>0</v>
      </c>
      <c r="M13" s="22">
        <f t="shared" si="2"/>
        <v>1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10</v>
      </c>
      <c r="G14" s="22">
        <v>0</v>
      </c>
      <c r="H14" s="22">
        <f t="shared" si="0"/>
        <v>10</v>
      </c>
      <c r="I14" s="23"/>
      <c r="J14" s="24">
        <f t="shared" si="1"/>
        <v>10</v>
      </c>
      <c r="K14" s="22">
        <v>1</v>
      </c>
      <c r="L14" s="22">
        <v>1</v>
      </c>
      <c r="M14" s="22">
        <f t="shared" si="2"/>
        <v>2</v>
      </c>
      <c r="N14" s="22">
        <v>2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5</v>
      </c>
      <c r="G15" s="22">
        <v>0</v>
      </c>
      <c r="H15" s="22">
        <f t="shared" si="0"/>
        <v>5</v>
      </c>
      <c r="I15" s="23"/>
      <c r="J15" s="24">
        <f t="shared" si="1"/>
        <v>5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7</v>
      </c>
      <c r="G16" s="22">
        <v>0</v>
      </c>
      <c r="H16" s="22">
        <f t="shared" si="0"/>
        <v>7</v>
      </c>
      <c r="I16" s="23"/>
      <c r="J16" s="24">
        <f t="shared" si="1"/>
        <v>7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12</v>
      </c>
      <c r="G17" s="22">
        <v>0</v>
      </c>
      <c r="H17" s="22">
        <f t="shared" si="0"/>
        <v>12</v>
      </c>
      <c r="I17" s="23"/>
      <c r="J17" s="24">
        <f t="shared" si="1"/>
        <v>12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0</v>
      </c>
      <c r="G18" s="22">
        <v>0</v>
      </c>
      <c r="H18" s="22">
        <f t="shared" si="0"/>
        <v>0</v>
      </c>
      <c r="I18" s="23"/>
      <c r="J18" s="24">
        <f t="shared" si="1"/>
        <v>0</v>
      </c>
      <c r="K18" s="22">
        <v>1</v>
      </c>
      <c r="L18" s="22">
        <v>0</v>
      </c>
      <c r="M18" s="22">
        <f t="shared" si="2"/>
        <v>1</v>
      </c>
      <c r="N18" s="22">
        <v>0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0</v>
      </c>
      <c r="G19" s="22">
        <v>0</v>
      </c>
      <c r="H19" s="22">
        <f t="shared" si="0"/>
        <v>0</v>
      </c>
      <c r="I19" s="23"/>
      <c r="J19" s="24">
        <f t="shared" si="1"/>
        <v>0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25</v>
      </c>
      <c r="H20" s="22">
        <f t="shared" si="0"/>
        <v>25</v>
      </c>
      <c r="I20" s="23"/>
      <c r="J20" s="24">
        <f t="shared" si="1"/>
        <v>25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3</v>
      </c>
      <c r="H21" s="22">
        <f t="shared" si="0"/>
        <v>3</v>
      </c>
      <c r="I21" s="23"/>
      <c r="J21" s="24">
        <f t="shared" si="1"/>
        <v>3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0</v>
      </c>
      <c r="H22" s="22">
        <f t="shared" si="0"/>
        <v>0</v>
      </c>
      <c r="I22" s="22">
        <v>10</v>
      </c>
      <c r="J22" s="24">
        <f t="shared" si="1"/>
        <v>10</v>
      </c>
      <c r="K22" s="22">
        <v>0</v>
      </c>
      <c r="L22" s="22">
        <v>0</v>
      </c>
      <c r="M22" s="22">
        <f t="shared" si="2"/>
        <v>0</v>
      </c>
      <c r="N22" s="22">
        <v>0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337</v>
      </c>
      <c r="G23" s="28">
        <f t="shared" si="3"/>
        <v>28</v>
      </c>
      <c r="H23" s="28">
        <f t="shared" si="3"/>
        <v>365</v>
      </c>
      <c r="I23" s="28">
        <f t="shared" si="3"/>
        <v>10</v>
      </c>
      <c r="J23" s="28">
        <f t="shared" si="3"/>
        <v>375</v>
      </c>
      <c r="K23" s="28">
        <f t="shared" si="3"/>
        <v>83</v>
      </c>
      <c r="L23" s="28">
        <f t="shared" si="3"/>
        <v>22</v>
      </c>
      <c r="M23" s="28">
        <f t="shared" si="3"/>
        <v>105</v>
      </c>
      <c r="N23" s="28">
        <f t="shared" si="3"/>
        <v>27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392</v>
      </c>
      <c r="G24" s="22">
        <v>0</v>
      </c>
      <c r="H24" s="22">
        <f t="shared" ref="H24:H36" si="4">F24+G24</f>
        <v>392</v>
      </c>
      <c r="I24" s="23"/>
      <c r="J24" s="24">
        <f t="shared" ref="J24:J36" si="5">H24+I24</f>
        <v>392</v>
      </c>
      <c r="K24" s="22">
        <v>69</v>
      </c>
      <c r="L24" s="22">
        <v>38</v>
      </c>
      <c r="M24" s="22">
        <f t="shared" ref="M24:M36" si="6">K24+L24</f>
        <v>107</v>
      </c>
      <c r="N24" s="22">
        <v>51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7</v>
      </c>
      <c r="G25" s="22">
        <v>0</v>
      </c>
      <c r="H25" s="22">
        <f t="shared" si="4"/>
        <v>7</v>
      </c>
      <c r="I25" s="23"/>
      <c r="J25" s="24">
        <f t="shared" si="5"/>
        <v>7</v>
      </c>
      <c r="K25" s="22">
        <v>1</v>
      </c>
      <c r="L25" s="22">
        <v>0</v>
      </c>
      <c r="M25" s="22">
        <f t="shared" si="6"/>
        <v>1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3</v>
      </c>
      <c r="G26" s="22">
        <v>0</v>
      </c>
      <c r="H26" s="22">
        <f t="shared" si="4"/>
        <v>3</v>
      </c>
      <c r="I26" s="23"/>
      <c r="J26" s="24">
        <f t="shared" si="5"/>
        <v>3</v>
      </c>
      <c r="K26" s="22">
        <v>2</v>
      </c>
      <c r="L26" s="22">
        <v>1</v>
      </c>
      <c r="M26" s="22">
        <f t="shared" si="6"/>
        <v>3</v>
      </c>
      <c r="N26" s="22">
        <v>1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14</v>
      </c>
      <c r="G27" s="22">
        <v>0</v>
      </c>
      <c r="H27" s="22">
        <f t="shared" si="4"/>
        <v>14</v>
      </c>
      <c r="I27" s="23"/>
      <c r="J27" s="24">
        <f t="shared" si="5"/>
        <v>14</v>
      </c>
      <c r="K27" s="22">
        <v>2</v>
      </c>
      <c r="L27" s="22">
        <v>0</v>
      </c>
      <c r="M27" s="22">
        <f t="shared" si="6"/>
        <v>2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9</v>
      </c>
      <c r="G28" s="22">
        <v>0</v>
      </c>
      <c r="H28" s="22">
        <f t="shared" si="4"/>
        <v>9</v>
      </c>
      <c r="I28" s="23"/>
      <c r="J28" s="24">
        <f t="shared" si="5"/>
        <v>9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11</v>
      </c>
      <c r="G29" s="22">
        <v>0</v>
      </c>
      <c r="H29" s="22">
        <f t="shared" si="4"/>
        <v>11</v>
      </c>
      <c r="I29" s="23"/>
      <c r="J29" s="24">
        <f t="shared" si="5"/>
        <v>11</v>
      </c>
      <c r="K29" s="22">
        <v>1</v>
      </c>
      <c r="L29" s="22">
        <v>0</v>
      </c>
      <c r="M29" s="22">
        <f t="shared" si="6"/>
        <v>1</v>
      </c>
      <c r="N29" s="22">
        <v>0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16</v>
      </c>
      <c r="G30" s="22">
        <v>0</v>
      </c>
      <c r="H30" s="22">
        <f t="shared" si="4"/>
        <v>16</v>
      </c>
      <c r="I30" s="23"/>
      <c r="J30" s="24">
        <f t="shared" si="5"/>
        <v>16</v>
      </c>
      <c r="K30" s="22">
        <v>0</v>
      </c>
      <c r="L30" s="22">
        <v>0</v>
      </c>
      <c r="M30" s="22">
        <f t="shared" si="6"/>
        <v>0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20</v>
      </c>
      <c r="G31" s="22">
        <v>0</v>
      </c>
      <c r="H31" s="22">
        <f t="shared" si="4"/>
        <v>20</v>
      </c>
      <c r="I31" s="23"/>
      <c r="J31" s="24">
        <f t="shared" si="5"/>
        <v>20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0</v>
      </c>
      <c r="G32" s="22">
        <v>0</v>
      </c>
      <c r="H32" s="22">
        <f t="shared" si="4"/>
        <v>0</v>
      </c>
      <c r="I32" s="23"/>
      <c r="J32" s="24">
        <f t="shared" si="5"/>
        <v>0</v>
      </c>
      <c r="K32" s="22">
        <v>1</v>
      </c>
      <c r="L32" s="22">
        <v>0</v>
      </c>
      <c r="M32" s="22">
        <f t="shared" si="6"/>
        <v>1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1</v>
      </c>
      <c r="G33" s="22">
        <v>0</v>
      </c>
      <c r="H33" s="22">
        <f t="shared" si="4"/>
        <v>1</v>
      </c>
      <c r="I33" s="23"/>
      <c r="J33" s="24">
        <f t="shared" si="5"/>
        <v>1</v>
      </c>
      <c r="K33" s="22">
        <v>1</v>
      </c>
      <c r="L33" s="22">
        <v>0</v>
      </c>
      <c r="M33" s="22">
        <f t="shared" si="6"/>
        <v>1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33</v>
      </c>
      <c r="H34" s="22">
        <f t="shared" si="4"/>
        <v>33</v>
      </c>
      <c r="I34" s="23"/>
      <c r="J34" s="24">
        <f t="shared" si="5"/>
        <v>33</v>
      </c>
      <c r="K34" s="22">
        <v>0</v>
      </c>
      <c r="L34" s="22">
        <v>1</v>
      </c>
      <c r="M34" s="22">
        <f t="shared" si="6"/>
        <v>1</v>
      </c>
      <c r="N34" s="22">
        <v>1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7</v>
      </c>
      <c r="H35" s="22">
        <f t="shared" si="4"/>
        <v>7</v>
      </c>
      <c r="I35" s="23"/>
      <c r="J35" s="24">
        <f t="shared" si="5"/>
        <v>7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0</v>
      </c>
      <c r="H36" s="22">
        <f t="shared" si="4"/>
        <v>0</v>
      </c>
      <c r="I36" s="22">
        <v>22</v>
      </c>
      <c r="J36" s="24">
        <f t="shared" si="5"/>
        <v>22</v>
      </c>
      <c r="K36" s="22">
        <v>0</v>
      </c>
      <c r="L36" s="22">
        <v>1</v>
      </c>
      <c r="M36" s="22">
        <f t="shared" si="6"/>
        <v>1</v>
      </c>
      <c r="N36" s="22">
        <v>2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473</v>
      </c>
      <c r="G37" s="28">
        <f t="shared" si="7"/>
        <v>40</v>
      </c>
      <c r="H37" s="28">
        <f t="shared" si="7"/>
        <v>513</v>
      </c>
      <c r="I37" s="28">
        <f t="shared" si="7"/>
        <v>22</v>
      </c>
      <c r="J37" s="28">
        <f t="shared" si="7"/>
        <v>535</v>
      </c>
      <c r="K37" s="28">
        <f t="shared" si="7"/>
        <v>77</v>
      </c>
      <c r="L37" s="28">
        <f t="shared" si="7"/>
        <v>41</v>
      </c>
      <c r="M37" s="28">
        <f t="shared" si="7"/>
        <v>118</v>
      </c>
      <c r="N37" s="28">
        <f t="shared" si="7"/>
        <v>55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3</v>
      </c>
      <c r="L52" s="22">
        <v>1</v>
      </c>
      <c r="M52" s="22">
        <f>K52+L52</f>
        <v>4</v>
      </c>
      <c r="N52" s="22">
        <v>1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810</v>
      </c>
      <c r="G53" s="28">
        <f t="shared" si="12"/>
        <v>68</v>
      </c>
      <c r="H53" s="28">
        <f t="shared" si="12"/>
        <v>878</v>
      </c>
      <c r="I53" s="28">
        <f t="shared" si="12"/>
        <v>32</v>
      </c>
      <c r="J53" s="28">
        <f t="shared" si="12"/>
        <v>910</v>
      </c>
      <c r="K53" s="28">
        <f t="shared" si="12"/>
        <v>163</v>
      </c>
      <c r="L53" s="28">
        <f t="shared" si="12"/>
        <v>64</v>
      </c>
      <c r="M53" s="28">
        <f t="shared" si="12"/>
        <v>227</v>
      </c>
      <c r="N53" s="28">
        <f t="shared" si="12"/>
        <v>83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12"/>
      <c r="B1" s="8" t="s">
        <v>0</v>
      </c>
      <c r="C1" s="8"/>
      <c r="D1" s="8"/>
      <c r="E1" s="8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" customHeight="1">
      <c r="A2" s="12"/>
      <c r="B2" s="8" t="s">
        <v>1</v>
      </c>
      <c r="C2" s="8"/>
      <c r="D2" s="8"/>
      <c r="E2" s="8"/>
      <c r="F2" s="13" t="s">
        <v>44</v>
      </c>
      <c r="G2" s="12"/>
      <c r="H2" s="12"/>
      <c r="I2" s="12"/>
      <c r="J2" s="12"/>
      <c r="K2" s="12"/>
      <c r="L2" s="12"/>
      <c r="M2" s="12"/>
      <c r="N2" s="12"/>
      <c r="O2" s="12"/>
    </row>
    <row r="3" spans="1:15" ht="30" customHeight="1">
      <c r="A3" s="12"/>
      <c r="B3" s="8" t="s">
        <v>2</v>
      </c>
      <c r="C3" s="8"/>
      <c r="D3" s="8"/>
      <c r="E3" s="8"/>
      <c r="F3" s="15" t="s">
        <v>21</v>
      </c>
      <c r="G3" s="12"/>
      <c r="H3" s="12"/>
      <c r="I3" s="12"/>
      <c r="J3" s="12"/>
      <c r="K3" s="12"/>
      <c r="L3" s="12"/>
      <c r="M3" s="12"/>
      <c r="N3" s="12"/>
      <c r="O3" s="12"/>
    </row>
    <row r="4" spans="1:15" ht="30" customHeight="1">
      <c r="A4" s="12"/>
      <c r="B4" s="8" t="s">
        <v>4</v>
      </c>
      <c r="C4" s="8"/>
      <c r="D4" s="8"/>
      <c r="E4" s="8"/>
      <c r="F4" s="14" t="s">
        <v>45</v>
      </c>
      <c r="G4" s="15">
        <v>2020</v>
      </c>
      <c r="H4" s="12"/>
      <c r="I4" s="12"/>
      <c r="J4" s="12"/>
      <c r="K4" s="12"/>
      <c r="L4" s="12"/>
      <c r="M4" s="12"/>
      <c r="N4" s="12"/>
      <c r="O4" s="12"/>
    </row>
    <row r="5" spans="1:15" ht="39.75" customHeight="1">
      <c r="A5" s="1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2"/>
    </row>
    <row r="6" spans="1:15" ht="30" customHeight="1">
      <c r="A6" s="12"/>
      <c r="B6" s="16" t="s">
        <v>6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24.75" customHeight="1">
      <c r="A7" s="1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17"/>
    </row>
    <row r="8" spans="1:15" ht="24.75" customHeight="1">
      <c r="A8" s="1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17"/>
    </row>
    <row r="9" spans="1:15" ht="24.75" customHeight="1">
      <c r="A9" s="17"/>
      <c r="B9" s="11"/>
      <c r="C9" s="11"/>
      <c r="D9" s="11"/>
      <c r="E9" s="11"/>
      <c r="F9" s="18" t="s">
        <v>13</v>
      </c>
      <c r="G9" s="18" t="s">
        <v>14</v>
      </c>
      <c r="H9" s="18" t="s">
        <v>15</v>
      </c>
      <c r="I9" s="11"/>
      <c r="J9" s="11"/>
      <c r="K9" s="11"/>
      <c r="L9" s="11"/>
      <c r="M9" s="11"/>
      <c r="N9" s="11"/>
      <c r="O9" s="17"/>
    </row>
    <row r="10" spans="1:15" ht="24.75" customHeight="1">
      <c r="A10" s="19"/>
      <c r="B10" s="20"/>
      <c r="C10" s="2" t="s">
        <v>49</v>
      </c>
      <c r="D10" s="21"/>
      <c r="E10" s="18">
        <v>13</v>
      </c>
      <c r="F10" s="22">
        <v>193</v>
      </c>
      <c r="G10" s="22">
        <v>0</v>
      </c>
      <c r="H10" s="22">
        <f t="shared" ref="H10:H22" si="0">F10+G10</f>
        <v>193</v>
      </c>
      <c r="I10" s="23"/>
      <c r="J10" s="24">
        <f t="shared" ref="J10:J22" si="1">H10+I10</f>
        <v>193</v>
      </c>
      <c r="K10" s="22">
        <v>45</v>
      </c>
      <c r="L10" s="22">
        <v>17</v>
      </c>
      <c r="M10" s="22">
        <f t="shared" ref="M10:M22" si="2">K10+L10</f>
        <v>62</v>
      </c>
      <c r="N10" s="22">
        <v>19</v>
      </c>
      <c r="O10" s="17"/>
    </row>
    <row r="11" spans="1:15" ht="24.75" customHeight="1">
      <c r="A11" s="19"/>
      <c r="B11" s="25"/>
      <c r="C11" s="3"/>
      <c r="D11" s="21"/>
      <c r="E11" s="18">
        <v>12</v>
      </c>
      <c r="F11" s="22">
        <v>2</v>
      </c>
      <c r="G11" s="22">
        <v>0</v>
      </c>
      <c r="H11" s="22">
        <f t="shared" si="0"/>
        <v>2</v>
      </c>
      <c r="I11" s="23"/>
      <c r="J11" s="24">
        <f t="shared" si="1"/>
        <v>2</v>
      </c>
      <c r="K11" s="22">
        <v>0</v>
      </c>
      <c r="L11" s="22">
        <v>0</v>
      </c>
      <c r="M11" s="22">
        <f t="shared" si="2"/>
        <v>0</v>
      </c>
      <c r="N11" s="22">
        <v>0</v>
      </c>
      <c r="O11" s="17"/>
    </row>
    <row r="12" spans="1:15" ht="24.75" customHeight="1">
      <c r="A12" s="19"/>
      <c r="B12" s="25" t="s">
        <v>50</v>
      </c>
      <c r="C12" s="1"/>
      <c r="D12" s="27" t="s">
        <v>51</v>
      </c>
      <c r="E12" s="18">
        <v>11</v>
      </c>
      <c r="F12" s="22">
        <v>3</v>
      </c>
      <c r="G12" s="22">
        <v>0</v>
      </c>
      <c r="H12" s="22">
        <f t="shared" si="0"/>
        <v>3</v>
      </c>
      <c r="I12" s="23"/>
      <c r="J12" s="24">
        <f t="shared" si="1"/>
        <v>3</v>
      </c>
      <c r="K12" s="22">
        <v>1</v>
      </c>
      <c r="L12" s="22">
        <v>0</v>
      </c>
      <c r="M12" s="22">
        <f t="shared" si="2"/>
        <v>1</v>
      </c>
      <c r="N12" s="22">
        <v>0</v>
      </c>
      <c r="O12" s="17"/>
    </row>
    <row r="13" spans="1:15" ht="24.75" customHeight="1">
      <c r="A13" s="19"/>
      <c r="B13" s="25" t="s">
        <v>52</v>
      </c>
      <c r="C13" s="2" t="s">
        <v>53</v>
      </c>
      <c r="D13" s="27" t="s">
        <v>54</v>
      </c>
      <c r="E13" s="18">
        <v>10</v>
      </c>
      <c r="F13" s="22">
        <v>2</v>
      </c>
      <c r="G13" s="22">
        <v>0</v>
      </c>
      <c r="H13" s="22">
        <f t="shared" si="0"/>
        <v>2</v>
      </c>
      <c r="I13" s="23"/>
      <c r="J13" s="24">
        <f t="shared" si="1"/>
        <v>2</v>
      </c>
      <c r="K13" s="22">
        <v>0</v>
      </c>
      <c r="L13" s="22">
        <v>0</v>
      </c>
      <c r="M13" s="22">
        <f t="shared" si="2"/>
        <v>0</v>
      </c>
      <c r="N13" s="22">
        <v>0</v>
      </c>
      <c r="O13" s="17"/>
    </row>
    <row r="14" spans="1:15" ht="24.75" customHeight="1">
      <c r="A14" s="19"/>
      <c r="B14" s="25" t="s">
        <v>50</v>
      </c>
      <c r="C14" s="3"/>
      <c r="D14" s="27" t="s">
        <v>55</v>
      </c>
      <c r="E14" s="18">
        <v>9</v>
      </c>
      <c r="F14" s="22">
        <v>0</v>
      </c>
      <c r="G14" s="22">
        <v>0</v>
      </c>
      <c r="H14" s="22">
        <f t="shared" si="0"/>
        <v>0</v>
      </c>
      <c r="I14" s="23"/>
      <c r="J14" s="24">
        <f t="shared" si="1"/>
        <v>0</v>
      </c>
      <c r="K14" s="22">
        <v>0</v>
      </c>
      <c r="L14" s="22">
        <v>0</v>
      </c>
      <c r="M14" s="22">
        <f t="shared" si="2"/>
        <v>0</v>
      </c>
      <c r="N14" s="22">
        <v>0</v>
      </c>
      <c r="O14" s="17"/>
    </row>
    <row r="15" spans="1:15" ht="24.75" customHeight="1">
      <c r="A15" s="19"/>
      <c r="B15" s="25" t="s">
        <v>56</v>
      </c>
      <c r="C15" s="3"/>
      <c r="D15" s="27" t="s">
        <v>57</v>
      </c>
      <c r="E15" s="18">
        <v>8</v>
      </c>
      <c r="F15" s="22">
        <v>13</v>
      </c>
      <c r="G15" s="22">
        <v>0</v>
      </c>
      <c r="H15" s="22">
        <f t="shared" si="0"/>
        <v>13</v>
      </c>
      <c r="I15" s="23"/>
      <c r="J15" s="24">
        <f t="shared" si="1"/>
        <v>13</v>
      </c>
      <c r="K15" s="22">
        <v>0</v>
      </c>
      <c r="L15" s="22">
        <v>0</v>
      </c>
      <c r="M15" s="22">
        <f t="shared" si="2"/>
        <v>0</v>
      </c>
      <c r="N15" s="22">
        <v>0</v>
      </c>
      <c r="O15" s="17"/>
    </row>
    <row r="16" spans="1:15" ht="24.75" customHeight="1">
      <c r="A16" s="19"/>
      <c r="B16" s="25" t="s">
        <v>58</v>
      </c>
      <c r="C16" s="3"/>
      <c r="D16" s="27" t="s">
        <v>59</v>
      </c>
      <c r="E16" s="18">
        <v>7</v>
      </c>
      <c r="F16" s="22">
        <v>8</v>
      </c>
      <c r="G16" s="22">
        <v>0</v>
      </c>
      <c r="H16" s="22">
        <f t="shared" si="0"/>
        <v>8</v>
      </c>
      <c r="I16" s="23"/>
      <c r="J16" s="24">
        <f t="shared" si="1"/>
        <v>8</v>
      </c>
      <c r="K16" s="22">
        <v>0</v>
      </c>
      <c r="L16" s="22">
        <v>0</v>
      </c>
      <c r="M16" s="22">
        <f t="shared" si="2"/>
        <v>0</v>
      </c>
      <c r="N16" s="22">
        <v>0</v>
      </c>
      <c r="O16" s="17"/>
    </row>
    <row r="17" spans="1:15" ht="24.75" customHeight="1">
      <c r="A17" s="19"/>
      <c r="B17" s="25" t="s">
        <v>51</v>
      </c>
      <c r="C17" s="1"/>
      <c r="D17" s="27" t="s">
        <v>58</v>
      </c>
      <c r="E17" s="18">
        <v>6</v>
      </c>
      <c r="F17" s="22">
        <v>1</v>
      </c>
      <c r="G17" s="22">
        <v>0</v>
      </c>
      <c r="H17" s="22">
        <f t="shared" si="0"/>
        <v>1</v>
      </c>
      <c r="I17" s="23"/>
      <c r="J17" s="24">
        <f t="shared" si="1"/>
        <v>1</v>
      </c>
      <c r="K17" s="22">
        <v>0</v>
      </c>
      <c r="L17" s="22">
        <v>0</v>
      </c>
      <c r="M17" s="22">
        <f t="shared" si="2"/>
        <v>0</v>
      </c>
      <c r="N17" s="22">
        <v>0</v>
      </c>
      <c r="O17" s="17"/>
    </row>
    <row r="18" spans="1:15" ht="24.75" customHeight="1">
      <c r="A18" s="19"/>
      <c r="B18" s="25" t="s">
        <v>60</v>
      </c>
      <c r="C18" s="2" t="s">
        <v>50</v>
      </c>
      <c r="D18" s="27" t="s">
        <v>61</v>
      </c>
      <c r="E18" s="18">
        <v>5</v>
      </c>
      <c r="F18" s="22">
        <v>7</v>
      </c>
      <c r="G18" s="22">
        <v>0</v>
      </c>
      <c r="H18" s="22">
        <f t="shared" si="0"/>
        <v>7</v>
      </c>
      <c r="I18" s="23"/>
      <c r="J18" s="24">
        <f t="shared" si="1"/>
        <v>7</v>
      </c>
      <c r="K18" s="22">
        <v>0</v>
      </c>
      <c r="L18" s="22">
        <v>1</v>
      </c>
      <c r="M18" s="22">
        <f t="shared" si="2"/>
        <v>1</v>
      </c>
      <c r="N18" s="22">
        <v>2</v>
      </c>
      <c r="O18" s="17"/>
    </row>
    <row r="19" spans="1:15" ht="24.75" customHeight="1">
      <c r="A19" s="19"/>
      <c r="B19" s="25" t="s">
        <v>50</v>
      </c>
      <c r="C19" s="3"/>
      <c r="D19" s="27" t="s">
        <v>59</v>
      </c>
      <c r="E19" s="18">
        <v>4</v>
      </c>
      <c r="F19" s="22">
        <v>2</v>
      </c>
      <c r="G19" s="22">
        <v>0</v>
      </c>
      <c r="H19" s="22">
        <f t="shared" si="0"/>
        <v>2</v>
      </c>
      <c r="I19" s="23"/>
      <c r="J19" s="24">
        <f t="shared" si="1"/>
        <v>2</v>
      </c>
      <c r="K19" s="22">
        <v>0</v>
      </c>
      <c r="L19" s="22">
        <v>0</v>
      </c>
      <c r="M19" s="22">
        <f t="shared" si="2"/>
        <v>0</v>
      </c>
      <c r="N19" s="22">
        <v>0</v>
      </c>
      <c r="O19" s="17"/>
    </row>
    <row r="20" spans="1:15" ht="24.75" customHeight="1">
      <c r="A20" s="19"/>
      <c r="B20" s="25"/>
      <c r="C20" s="3"/>
      <c r="D20" s="21"/>
      <c r="E20" s="18">
        <v>3</v>
      </c>
      <c r="F20" s="22">
        <v>0</v>
      </c>
      <c r="G20" s="22">
        <v>0</v>
      </c>
      <c r="H20" s="22">
        <f t="shared" si="0"/>
        <v>0</v>
      </c>
      <c r="I20" s="23"/>
      <c r="J20" s="24">
        <f t="shared" si="1"/>
        <v>0</v>
      </c>
      <c r="K20" s="22">
        <v>0</v>
      </c>
      <c r="L20" s="22">
        <v>0</v>
      </c>
      <c r="M20" s="22">
        <f t="shared" si="2"/>
        <v>0</v>
      </c>
      <c r="N20" s="22">
        <v>0</v>
      </c>
      <c r="O20" s="17"/>
    </row>
    <row r="21" spans="1:15" ht="24.75" customHeight="1">
      <c r="A21" s="19"/>
      <c r="B21" s="25"/>
      <c r="C21" s="3"/>
      <c r="D21" s="21"/>
      <c r="E21" s="18">
        <v>2</v>
      </c>
      <c r="F21" s="22">
        <v>0</v>
      </c>
      <c r="G21" s="22">
        <v>0</v>
      </c>
      <c r="H21" s="22">
        <f t="shared" si="0"/>
        <v>0</v>
      </c>
      <c r="I21" s="23"/>
      <c r="J21" s="24">
        <f t="shared" si="1"/>
        <v>0</v>
      </c>
      <c r="K21" s="22">
        <v>0</v>
      </c>
      <c r="L21" s="22">
        <v>0</v>
      </c>
      <c r="M21" s="22">
        <f t="shared" si="2"/>
        <v>0</v>
      </c>
      <c r="N21" s="22">
        <v>0</v>
      </c>
      <c r="O21" s="17"/>
    </row>
    <row r="22" spans="1:15" ht="24.75" customHeight="1">
      <c r="A22" s="19"/>
      <c r="B22" s="26"/>
      <c r="C22" s="1"/>
      <c r="D22" s="21"/>
      <c r="E22" s="20">
        <v>1</v>
      </c>
      <c r="F22" s="22">
        <v>0</v>
      </c>
      <c r="G22" s="22">
        <v>6</v>
      </c>
      <c r="H22" s="22">
        <f t="shared" si="0"/>
        <v>6</v>
      </c>
      <c r="I22" s="22">
        <v>7</v>
      </c>
      <c r="J22" s="24">
        <f t="shared" si="1"/>
        <v>13</v>
      </c>
      <c r="K22" s="22">
        <v>0</v>
      </c>
      <c r="L22" s="22">
        <v>2</v>
      </c>
      <c r="M22" s="22">
        <f t="shared" si="2"/>
        <v>2</v>
      </c>
      <c r="N22" s="22">
        <v>3</v>
      </c>
      <c r="O22" s="17"/>
    </row>
    <row r="23" spans="1:15" ht="24.75" customHeight="1">
      <c r="A23" s="19"/>
      <c r="B23" s="5" t="s">
        <v>62</v>
      </c>
      <c r="C23" s="9"/>
      <c r="D23" s="9"/>
      <c r="E23" s="9"/>
      <c r="F23" s="28">
        <f t="shared" ref="F23:N23" si="3">SUM(F10:F22)</f>
        <v>231</v>
      </c>
      <c r="G23" s="28">
        <f t="shared" si="3"/>
        <v>6</v>
      </c>
      <c r="H23" s="28">
        <f t="shared" si="3"/>
        <v>237</v>
      </c>
      <c r="I23" s="28">
        <f t="shared" si="3"/>
        <v>7</v>
      </c>
      <c r="J23" s="28">
        <f t="shared" si="3"/>
        <v>244</v>
      </c>
      <c r="K23" s="28">
        <f t="shared" si="3"/>
        <v>46</v>
      </c>
      <c r="L23" s="28">
        <f t="shared" si="3"/>
        <v>20</v>
      </c>
      <c r="M23" s="28">
        <f t="shared" si="3"/>
        <v>66</v>
      </c>
      <c r="N23" s="28">
        <f t="shared" si="3"/>
        <v>24</v>
      </c>
      <c r="O23" s="17"/>
    </row>
    <row r="24" spans="1:15" ht="24.75" customHeight="1">
      <c r="A24" s="19"/>
      <c r="B24" s="25"/>
      <c r="C24" s="2" t="s">
        <v>49</v>
      </c>
      <c r="D24" s="27"/>
      <c r="E24" s="26">
        <v>13</v>
      </c>
      <c r="F24" s="22">
        <v>292</v>
      </c>
      <c r="G24" s="22">
        <v>0</v>
      </c>
      <c r="H24" s="22">
        <f t="shared" ref="H24:H36" si="4">F24+G24</f>
        <v>292</v>
      </c>
      <c r="I24" s="23"/>
      <c r="J24" s="24">
        <f t="shared" ref="J24:J36" si="5">H24+I24</f>
        <v>292</v>
      </c>
      <c r="K24" s="22">
        <v>59</v>
      </c>
      <c r="L24" s="22">
        <v>29</v>
      </c>
      <c r="M24" s="22">
        <f t="shared" ref="M24:M36" si="6">K24+L24</f>
        <v>88</v>
      </c>
      <c r="N24" s="22">
        <v>34</v>
      </c>
      <c r="O24" s="17"/>
    </row>
    <row r="25" spans="1:15" ht="24.75" customHeight="1">
      <c r="A25" s="19"/>
      <c r="B25" s="25"/>
      <c r="C25" s="3"/>
      <c r="D25" s="27"/>
      <c r="E25" s="18">
        <v>12</v>
      </c>
      <c r="F25" s="22">
        <v>2</v>
      </c>
      <c r="G25" s="22">
        <v>0</v>
      </c>
      <c r="H25" s="22">
        <f t="shared" si="4"/>
        <v>2</v>
      </c>
      <c r="I25" s="23"/>
      <c r="J25" s="24">
        <f t="shared" si="5"/>
        <v>2</v>
      </c>
      <c r="K25" s="22">
        <v>1</v>
      </c>
      <c r="L25" s="22">
        <v>0</v>
      </c>
      <c r="M25" s="22">
        <f t="shared" si="6"/>
        <v>1</v>
      </c>
      <c r="N25" s="22">
        <v>0</v>
      </c>
      <c r="O25" s="17"/>
    </row>
    <row r="26" spans="1:15" ht="24.75" customHeight="1">
      <c r="A26" s="19"/>
      <c r="B26" s="25" t="s">
        <v>60</v>
      </c>
      <c r="C26" s="1"/>
      <c r="D26" s="27"/>
      <c r="E26" s="18">
        <v>11</v>
      </c>
      <c r="F26" s="22">
        <v>2</v>
      </c>
      <c r="G26" s="22">
        <v>0</v>
      </c>
      <c r="H26" s="22">
        <f t="shared" si="4"/>
        <v>2</v>
      </c>
      <c r="I26" s="23"/>
      <c r="J26" s="24">
        <f t="shared" si="5"/>
        <v>2</v>
      </c>
      <c r="K26" s="22">
        <v>0</v>
      </c>
      <c r="L26" s="22">
        <v>0</v>
      </c>
      <c r="M26" s="22">
        <f t="shared" si="6"/>
        <v>0</v>
      </c>
      <c r="N26" s="22">
        <v>0</v>
      </c>
      <c r="O26" s="17"/>
    </row>
    <row r="27" spans="1:15" ht="24.75" customHeight="1">
      <c r="A27" s="19"/>
      <c r="B27" s="25" t="s">
        <v>63</v>
      </c>
      <c r="C27" s="2" t="s">
        <v>53</v>
      </c>
      <c r="D27" s="27" t="s">
        <v>64</v>
      </c>
      <c r="E27" s="18">
        <v>10</v>
      </c>
      <c r="F27" s="22">
        <v>1</v>
      </c>
      <c r="G27" s="22">
        <v>0</v>
      </c>
      <c r="H27" s="22">
        <f t="shared" si="4"/>
        <v>1</v>
      </c>
      <c r="I27" s="23"/>
      <c r="J27" s="24">
        <f t="shared" si="5"/>
        <v>1</v>
      </c>
      <c r="K27" s="22">
        <v>0</v>
      </c>
      <c r="L27" s="22">
        <v>0</v>
      </c>
      <c r="M27" s="22">
        <f t="shared" si="6"/>
        <v>0</v>
      </c>
      <c r="N27" s="22">
        <v>0</v>
      </c>
      <c r="O27" s="17"/>
    </row>
    <row r="28" spans="1:15" ht="24.75" customHeight="1">
      <c r="A28" s="19"/>
      <c r="B28" s="25" t="s">
        <v>49</v>
      </c>
      <c r="C28" s="3"/>
      <c r="D28" s="27" t="s">
        <v>63</v>
      </c>
      <c r="E28" s="18">
        <v>9</v>
      </c>
      <c r="F28" s="22">
        <v>2</v>
      </c>
      <c r="G28" s="22">
        <v>0</v>
      </c>
      <c r="H28" s="22">
        <f t="shared" si="4"/>
        <v>2</v>
      </c>
      <c r="I28" s="23"/>
      <c r="J28" s="24">
        <f t="shared" si="5"/>
        <v>2</v>
      </c>
      <c r="K28" s="22">
        <v>0</v>
      </c>
      <c r="L28" s="22">
        <v>0</v>
      </c>
      <c r="M28" s="22">
        <f t="shared" si="6"/>
        <v>0</v>
      </c>
      <c r="N28" s="22">
        <v>0</v>
      </c>
      <c r="O28" s="17"/>
    </row>
    <row r="29" spans="1:15" ht="24.75" customHeight="1">
      <c r="A29" s="19"/>
      <c r="B29" s="25" t="s">
        <v>52</v>
      </c>
      <c r="C29" s="3"/>
      <c r="D29" s="27" t="s">
        <v>65</v>
      </c>
      <c r="E29" s="18">
        <v>8</v>
      </c>
      <c r="F29" s="22">
        <v>21</v>
      </c>
      <c r="G29" s="22">
        <v>0</v>
      </c>
      <c r="H29" s="22">
        <f t="shared" si="4"/>
        <v>21</v>
      </c>
      <c r="I29" s="23"/>
      <c r="J29" s="24">
        <f t="shared" si="5"/>
        <v>21</v>
      </c>
      <c r="K29" s="22">
        <v>0</v>
      </c>
      <c r="L29" s="22">
        <v>1</v>
      </c>
      <c r="M29" s="22">
        <f t="shared" si="6"/>
        <v>1</v>
      </c>
      <c r="N29" s="22">
        <v>1</v>
      </c>
      <c r="O29" s="17"/>
    </row>
    <row r="30" spans="1:15" ht="24.75" customHeight="1">
      <c r="A30" s="19"/>
      <c r="B30" s="25" t="s">
        <v>58</v>
      </c>
      <c r="C30" s="3"/>
      <c r="D30" s="27" t="s">
        <v>58</v>
      </c>
      <c r="E30" s="18">
        <v>7</v>
      </c>
      <c r="F30" s="22">
        <v>11</v>
      </c>
      <c r="G30" s="22">
        <v>0</v>
      </c>
      <c r="H30" s="22">
        <f t="shared" si="4"/>
        <v>11</v>
      </c>
      <c r="I30" s="23"/>
      <c r="J30" s="24">
        <f t="shared" si="5"/>
        <v>11</v>
      </c>
      <c r="K30" s="22">
        <v>1</v>
      </c>
      <c r="L30" s="22">
        <v>0</v>
      </c>
      <c r="M30" s="22">
        <f t="shared" si="6"/>
        <v>1</v>
      </c>
      <c r="N30" s="22">
        <v>0</v>
      </c>
      <c r="O30" s="17"/>
    </row>
    <row r="31" spans="1:15" ht="24.75" customHeight="1">
      <c r="A31" s="19"/>
      <c r="B31" s="25" t="s">
        <v>49</v>
      </c>
      <c r="C31" s="1"/>
      <c r="D31" s="27" t="s">
        <v>61</v>
      </c>
      <c r="E31" s="18">
        <v>6</v>
      </c>
      <c r="F31" s="22">
        <v>3</v>
      </c>
      <c r="G31" s="22">
        <v>0</v>
      </c>
      <c r="H31" s="22">
        <f t="shared" si="4"/>
        <v>3</v>
      </c>
      <c r="I31" s="23"/>
      <c r="J31" s="24">
        <f t="shared" si="5"/>
        <v>3</v>
      </c>
      <c r="K31" s="22">
        <v>0</v>
      </c>
      <c r="L31" s="22">
        <v>0</v>
      </c>
      <c r="M31" s="22">
        <f t="shared" si="6"/>
        <v>0</v>
      </c>
      <c r="N31" s="22">
        <v>0</v>
      </c>
      <c r="O31" s="17"/>
    </row>
    <row r="32" spans="1:15" ht="24.75" customHeight="1">
      <c r="A32" s="19"/>
      <c r="B32" s="25" t="s">
        <v>61</v>
      </c>
      <c r="C32" s="2" t="s">
        <v>50</v>
      </c>
      <c r="D32" s="27"/>
      <c r="E32" s="18">
        <v>5</v>
      </c>
      <c r="F32" s="22">
        <v>20</v>
      </c>
      <c r="G32" s="22">
        <v>0</v>
      </c>
      <c r="H32" s="22">
        <f t="shared" si="4"/>
        <v>20</v>
      </c>
      <c r="I32" s="23"/>
      <c r="J32" s="24">
        <f t="shared" si="5"/>
        <v>20</v>
      </c>
      <c r="K32" s="22">
        <v>0</v>
      </c>
      <c r="L32" s="22">
        <v>0</v>
      </c>
      <c r="M32" s="22">
        <f t="shared" si="6"/>
        <v>0</v>
      </c>
      <c r="N32" s="22">
        <v>0</v>
      </c>
      <c r="O32" s="17"/>
    </row>
    <row r="33" spans="1:15" ht="24.75" customHeight="1">
      <c r="A33" s="19"/>
      <c r="B33" s="25"/>
      <c r="C33" s="3"/>
      <c r="D33" s="27"/>
      <c r="E33" s="18">
        <v>4</v>
      </c>
      <c r="F33" s="22">
        <v>3</v>
      </c>
      <c r="G33" s="22">
        <v>0</v>
      </c>
      <c r="H33" s="22">
        <f t="shared" si="4"/>
        <v>3</v>
      </c>
      <c r="I33" s="23"/>
      <c r="J33" s="24">
        <f t="shared" si="5"/>
        <v>3</v>
      </c>
      <c r="K33" s="22">
        <v>0</v>
      </c>
      <c r="L33" s="22">
        <v>0</v>
      </c>
      <c r="M33" s="22">
        <f t="shared" si="6"/>
        <v>0</v>
      </c>
      <c r="N33" s="22">
        <v>0</v>
      </c>
      <c r="O33" s="17"/>
    </row>
    <row r="34" spans="1:15" ht="24.75" customHeight="1">
      <c r="A34" s="19"/>
      <c r="B34" s="25"/>
      <c r="C34" s="3"/>
      <c r="D34" s="27"/>
      <c r="E34" s="18">
        <v>3</v>
      </c>
      <c r="F34" s="22">
        <v>0</v>
      </c>
      <c r="G34" s="22">
        <v>1</v>
      </c>
      <c r="H34" s="22">
        <f t="shared" si="4"/>
        <v>1</v>
      </c>
      <c r="I34" s="23"/>
      <c r="J34" s="24">
        <f t="shared" si="5"/>
        <v>1</v>
      </c>
      <c r="K34" s="22">
        <v>0</v>
      </c>
      <c r="L34" s="22">
        <v>0</v>
      </c>
      <c r="M34" s="22">
        <f t="shared" si="6"/>
        <v>0</v>
      </c>
      <c r="N34" s="22">
        <v>0</v>
      </c>
      <c r="O34" s="17"/>
    </row>
    <row r="35" spans="1:15" ht="24.75" customHeight="1">
      <c r="A35" s="19"/>
      <c r="B35" s="25"/>
      <c r="C35" s="3"/>
      <c r="D35" s="27"/>
      <c r="E35" s="18">
        <v>2</v>
      </c>
      <c r="F35" s="22">
        <v>0</v>
      </c>
      <c r="G35" s="22">
        <v>0</v>
      </c>
      <c r="H35" s="22">
        <f t="shared" si="4"/>
        <v>0</v>
      </c>
      <c r="I35" s="23"/>
      <c r="J35" s="24">
        <f t="shared" si="5"/>
        <v>0</v>
      </c>
      <c r="K35" s="22">
        <v>0</v>
      </c>
      <c r="L35" s="22">
        <v>0</v>
      </c>
      <c r="M35" s="22">
        <f t="shared" si="6"/>
        <v>0</v>
      </c>
      <c r="N35" s="22">
        <v>0</v>
      </c>
      <c r="O35" s="17"/>
    </row>
    <row r="36" spans="1:15" ht="24.75" customHeight="1">
      <c r="A36" s="19"/>
      <c r="B36" s="26"/>
      <c r="C36" s="1"/>
      <c r="D36" s="27"/>
      <c r="E36" s="20">
        <v>1</v>
      </c>
      <c r="F36" s="22">
        <v>0</v>
      </c>
      <c r="G36" s="22">
        <v>2</v>
      </c>
      <c r="H36" s="22">
        <f t="shared" si="4"/>
        <v>2</v>
      </c>
      <c r="I36" s="22">
        <v>13</v>
      </c>
      <c r="J36" s="24">
        <f t="shared" si="5"/>
        <v>15</v>
      </c>
      <c r="K36" s="22">
        <v>0</v>
      </c>
      <c r="L36" s="22">
        <v>0</v>
      </c>
      <c r="M36" s="22">
        <f t="shared" si="6"/>
        <v>0</v>
      </c>
      <c r="N36" s="22">
        <v>0</v>
      </c>
      <c r="O36" s="17"/>
    </row>
    <row r="37" spans="1:15" ht="24.75" customHeight="1">
      <c r="A37" s="19"/>
      <c r="B37" s="5" t="s">
        <v>66</v>
      </c>
      <c r="C37" s="9"/>
      <c r="D37" s="9"/>
      <c r="E37" s="9"/>
      <c r="F37" s="28">
        <f t="shared" ref="F37:N37" si="7">SUM(F24:F36)</f>
        <v>357</v>
      </c>
      <c r="G37" s="28">
        <f t="shared" si="7"/>
        <v>3</v>
      </c>
      <c r="H37" s="28">
        <f t="shared" si="7"/>
        <v>360</v>
      </c>
      <c r="I37" s="28">
        <f t="shared" si="7"/>
        <v>13</v>
      </c>
      <c r="J37" s="28">
        <f t="shared" si="7"/>
        <v>373</v>
      </c>
      <c r="K37" s="28">
        <f t="shared" si="7"/>
        <v>61</v>
      </c>
      <c r="L37" s="28">
        <f t="shared" si="7"/>
        <v>30</v>
      </c>
      <c r="M37" s="28">
        <f t="shared" si="7"/>
        <v>91</v>
      </c>
      <c r="N37" s="28">
        <f t="shared" si="7"/>
        <v>35</v>
      </c>
      <c r="O37" s="17"/>
    </row>
    <row r="38" spans="1:15" ht="24.75" customHeight="1">
      <c r="A38" s="19"/>
      <c r="B38" s="20"/>
      <c r="C38" s="2" t="s">
        <v>49</v>
      </c>
      <c r="D38" s="29"/>
      <c r="E38" s="18">
        <v>13</v>
      </c>
      <c r="F38" s="22">
        <v>0</v>
      </c>
      <c r="G38" s="22">
        <v>0</v>
      </c>
      <c r="H38" s="22">
        <f t="shared" ref="H38:H50" si="8">F38+G38</f>
        <v>0</v>
      </c>
      <c r="I38" s="23"/>
      <c r="J38" s="24">
        <f t="shared" ref="J38:J50" si="9">H38+I38</f>
        <v>0</v>
      </c>
      <c r="K38" s="22">
        <v>0</v>
      </c>
      <c r="L38" s="22">
        <v>0</v>
      </c>
      <c r="M38" s="22">
        <f t="shared" ref="M38:M50" si="10">K38+L38</f>
        <v>0</v>
      </c>
      <c r="N38" s="22">
        <v>0</v>
      </c>
      <c r="O38" s="17"/>
    </row>
    <row r="39" spans="1:15" ht="24.75" customHeight="1">
      <c r="A39" s="19"/>
      <c r="B39" s="25"/>
      <c r="C39" s="3"/>
      <c r="D39" s="27" t="s">
        <v>67</v>
      </c>
      <c r="E39" s="18">
        <v>12</v>
      </c>
      <c r="F39" s="22">
        <v>0</v>
      </c>
      <c r="G39" s="22">
        <v>0</v>
      </c>
      <c r="H39" s="22">
        <f t="shared" si="8"/>
        <v>0</v>
      </c>
      <c r="I39" s="23"/>
      <c r="J39" s="24">
        <f t="shared" si="9"/>
        <v>0</v>
      </c>
      <c r="K39" s="22">
        <v>0</v>
      </c>
      <c r="L39" s="22">
        <v>0</v>
      </c>
      <c r="M39" s="22">
        <f t="shared" si="10"/>
        <v>0</v>
      </c>
      <c r="N39" s="22">
        <v>0</v>
      </c>
      <c r="O39" s="17"/>
    </row>
    <row r="40" spans="1:15" ht="24.75" customHeight="1">
      <c r="A40" s="19"/>
      <c r="B40" s="25" t="s">
        <v>50</v>
      </c>
      <c r="C40" s="1"/>
      <c r="D40" s="27" t="s">
        <v>54</v>
      </c>
      <c r="E40" s="18">
        <v>11</v>
      </c>
      <c r="F40" s="22">
        <v>0</v>
      </c>
      <c r="G40" s="22">
        <v>0</v>
      </c>
      <c r="H40" s="22">
        <f t="shared" si="8"/>
        <v>0</v>
      </c>
      <c r="I40" s="23"/>
      <c r="J40" s="24">
        <f t="shared" si="9"/>
        <v>0</v>
      </c>
      <c r="K40" s="22">
        <v>0</v>
      </c>
      <c r="L40" s="22">
        <v>0</v>
      </c>
      <c r="M40" s="22">
        <f t="shared" si="10"/>
        <v>0</v>
      </c>
      <c r="N40" s="22">
        <v>0</v>
      </c>
      <c r="O40" s="17"/>
    </row>
    <row r="41" spans="1:15" ht="24.75" customHeight="1">
      <c r="A41" s="19"/>
      <c r="B41" s="25" t="s">
        <v>54</v>
      </c>
      <c r="C41" s="2" t="s">
        <v>53</v>
      </c>
      <c r="D41" s="27" t="s">
        <v>52</v>
      </c>
      <c r="E41" s="18">
        <v>10</v>
      </c>
      <c r="F41" s="22">
        <v>0</v>
      </c>
      <c r="G41" s="22">
        <v>0</v>
      </c>
      <c r="H41" s="22">
        <f t="shared" si="8"/>
        <v>0</v>
      </c>
      <c r="I41" s="23"/>
      <c r="J41" s="24">
        <f t="shared" si="9"/>
        <v>0</v>
      </c>
      <c r="K41" s="22">
        <v>0</v>
      </c>
      <c r="L41" s="22">
        <v>0</v>
      </c>
      <c r="M41" s="22">
        <f t="shared" si="10"/>
        <v>0</v>
      </c>
      <c r="N41" s="22">
        <v>0</v>
      </c>
      <c r="O41" s="17"/>
    </row>
    <row r="42" spans="1:15" ht="24.75" customHeight="1">
      <c r="A42" s="19"/>
      <c r="B42" s="25" t="s">
        <v>68</v>
      </c>
      <c r="C42" s="3"/>
      <c r="D42" s="27" t="s">
        <v>65</v>
      </c>
      <c r="E42" s="18">
        <v>9</v>
      </c>
      <c r="F42" s="22">
        <v>0</v>
      </c>
      <c r="G42" s="22">
        <v>0</v>
      </c>
      <c r="H42" s="22">
        <f t="shared" si="8"/>
        <v>0</v>
      </c>
      <c r="I42" s="23"/>
      <c r="J42" s="24">
        <f t="shared" si="9"/>
        <v>0</v>
      </c>
      <c r="K42" s="22">
        <v>0</v>
      </c>
      <c r="L42" s="22">
        <v>0</v>
      </c>
      <c r="M42" s="22">
        <f t="shared" si="10"/>
        <v>0</v>
      </c>
      <c r="N42" s="22">
        <v>0</v>
      </c>
      <c r="O42" s="17"/>
    </row>
    <row r="43" spans="1:15" ht="24.75" customHeight="1">
      <c r="A43" s="19"/>
      <c r="B43" s="25" t="s">
        <v>58</v>
      </c>
      <c r="C43" s="3"/>
      <c r="D43" s="27" t="s">
        <v>50</v>
      </c>
      <c r="E43" s="18">
        <v>8</v>
      </c>
      <c r="F43" s="22">
        <v>0</v>
      </c>
      <c r="G43" s="22">
        <v>0</v>
      </c>
      <c r="H43" s="22">
        <f t="shared" si="8"/>
        <v>0</v>
      </c>
      <c r="I43" s="23"/>
      <c r="J43" s="24">
        <f t="shared" si="9"/>
        <v>0</v>
      </c>
      <c r="K43" s="22">
        <v>0</v>
      </c>
      <c r="L43" s="22">
        <v>0</v>
      </c>
      <c r="M43" s="22">
        <f t="shared" si="10"/>
        <v>0</v>
      </c>
      <c r="N43" s="22">
        <v>0</v>
      </c>
      <c r="O43" s="17"/>
    </row>
    <row r="44" spans="1:15" ht="24.75" customHeight="1">
      <c r="A44" s="19"/>
      <c r="B44" s="25" t="s">
        <v>56</v>
      </c>
      <c r="C44" s="3"/>
      <c r="D44" s="27" t="s">
        <v>64</v>
      </c>
      <c r="E44" s="18">
        <v>7</v>
      </c>
      <c r="F44" s="22">
        <v>0</v>
      </c>
      <c r="G44" s="22">
        <v>0</v>
      </c>
      <c r="H44" s="22">
        <f t="shared" si="8"/>
        <v>0</v>
      </c>
      <c r="I44" s="23"/>
      <c r="J44" s="24">
        <f t="shared" si="9"/>
        <v>0</v>
      </c>
      <c r="K44" s="22">
        <v>0</v>
      </c>
      <c r="L44" s="22">
        <v>0</v>
      </c>
      <c r="M44" s="22">
        <f t="shared" si="10"/>
        <v>0</v>
      </c>
      <c r="N44" s="22">
        <v>0</v>
      </c>
      <c r="O44" s="17"/>
    </row>
    <row r="45" spans="1:15" ht="24.75" customHeight="1">
      <c r="A45" s="19"/>
      <c r="B45" s="25" t="s">
        <v>58</v>
      </c>
      <c r="C45" s="1"/>
      <c r="D45" s="27" t="s">
        <v>57</v>
      </c>
      <c r="E45" s="18">
        <v>6</v>
      </c>
      <c r="F45" s="22">
        <v>0</v>
      </c>
      <c r="G45" s="22">
        <v>0</v>
      </c>
      <c r="H45" s="22">
        <f t="shared" si="8"/>
        <v>0</v>
      </c>
      <c r="I45" s="23"/>
      <c r="J45" s="24">
        <f t="shared" si="9"/>
        <v>0</v>
      </c>
      <c r="K45" s="22">
        <v>0</v>
      </c>
      <c r="L45" s="22">
        <v>0</v>
      </c>
      <c r="M45" s="22">
        <f t="shared" si="10"/>
        <v>0</v>
      </c>
      <c r="N45" s="22">
        <v>0</v>
      </c>
      <c r="O45" s="17"/>
    </row>
    <row r="46" spans="1:15" ht="24.75" customHeight="1">
      <c r="A46" s="19"/>
      <c r="B46" s="25" t="s">
        <v>50</v>
      </c>
      <c r="C46" s="2" t="s">
        <v>50</v>
      </c>
      <c r="D46" s="27" t="s">
        <v>52</v>
      </c>
      <c r="E46" s="18">
        <v>5</v>
      </c>
      <c r="F46" s="22">
        <v>0</v>
      </c>
      <c r="G46" s="22">
        <v>0</v>
      </c>
      <c r="H46" s="22">
        <f t="shared" si="8"/>
        <v>0</v>
      </c>
      <c r="I46" s="23"/>
      <c r="J46" s="24">
        <f t="shared" si="9"/>
        <v>0</v>
      </c>
      <c r="K46" s="22">
        <v>0</v>
      </c>
      <c r="L46" s="22">
        <v>0</v>
      </c>
      <c r="M46" s="22">
        <f t="shared" si="10"/>
        <v>0</v>
      </c>
      <c r="N46" s="22">
        <v>0</v>
      </c>
      <c r="O46" s="17"/>
    </row>
    <row r="47" spans="1:15" ht="24.75" customHeight="1">
      <c r="A47" s="19"/>
      <c r="B47" s="25" t="s">
        <v>59</v>
      </c>
      <c r="C47" s="3"/>
      <c r="D47" s="27" t="s">
        <v>60</v>
      </c>
      <c r="E47" s="18">
        <v>4</v>
      </c>
      <c r="F47" s="22">
        <v>0</v>
      </c>
      <c r="G47" s="22">
        <v>0</v>
      </c>
      <c r="H47" s="22">
        <f t="shared" si="8"/>
        <v>0</v>
      </c>
      <c r="I47" s="23"/>
      <c r="J47" s="24">
        <f t="shared" si="9"/>
        <v>0</v>
      </c>
      <c r="K47" s="22">
        <v>0</v>
      </c>
      <c r="L47" s="22">
        <v>0</v>
      </c>
      <c r="M47" s="22">
        <f t="shared" si="10"/>
        <v>0</v>
      </c>
      <c r="N47" s="22">
        <v>0</v>
      </c>
      <c r="O47" s="17"/>
    </row>
    <row r="48" spans="1:15" ht="24.75" customHeight="1">
      <c r="A48" s="19"/>
      <c r="B48" s="25"/>
      <c r="C48" s="3"/>
      <c r="D48" s="27" t="s">
        <v>50</v>
      </c>
      <c r="E48" s="18">
        <v>3</v>
      </c>
      <c r="F48" s="22">
        <v>0</v>
      </c>
      <c r="G48" s="22">
        <v>0</v>
      </c>
      <c r="H48" s="22">
        <f t="shared" si="8"/>
        <v>0</v>
      </c>
      <c r="I48" s="23"/>
      <c r="J48" s="24">
        <f t="shared" si="9"/>
        <v>0</v>
      </c>
      <c r="K48" s="22">
        <v>0</v>
      </c>
      <c r="L48" s="22">
        <v>0</v>
      </c>
      <c r="M48" s="22">
        <f t="shared" si="10"/>
        <v>0</v>
      </c>
      <c r="N48" s="22">
        <v>0</v>
      </c>
      <c r="O48" s="17"/>
    </row>
    <row r="49" spans="1:15" ht="24.75" customHeight="1">
      <c r="A49" s="19"/>
      <c r="B49" s="25"/>
      <c r="C49" s="3"/>
      <c r="D49" s="27" t="s">
        <v>56</v>
      </c>
      <c r="E49" s="18">
        <v>2</v>
      </c>
      <c r="F49" s="22">
        <v>0</v>
      </c>
      <c r="G49" s="22">
        <v>0</v>
      </c>
      <c r="H49" s="22">
        <f t="shared" si="8"/>
        <v>0</v>
      </c>
      <c r="I49" s="23"/>
      <c r="J49" s="24">
        <f t="shared" si="9"/>
        <v>0</v>
      </c>
      <c r="K49" s="22">
        <v>0</v>
      </c>
      <c r="L49" s="22">
        <v>0</v>
      </c>
      <c r="M49" s="22">
        <f t="shared" si="10"/>
        <v>0</v>
      </c>
      <c r="N49" s="22">
        <v>0</v>
      </c>
      <c r="O49" s="17"/>
    </row>
    <row r="50" spans="1:15" ht="24.75" customHeight="1">
      <c r="A50" s="19"/>
      <c r="B50" s="26"/>
      <c r="C50" s="1"/>
      <c r="D50" s="26"/>
      <c r="E50" s="20">
        <v>1</v>
      </c>
      <c r="F50" s="22">
        <v>0</v>
      </c>
      <c r="G50" s="22">
        <v>0</v>
      </c>
      <c r="H50" s="22">
        <f t="shared" si="8"/>
        <v>0</v>
      </c>
      <c r="I50" s="30"/>
      <c r="J50" s="24">
        <f t="shared" si="9"/>
        <v>0</v>
      </c>
      <c r="K50" s="22">
        <v>0</v>
      </c>
      <c r="L50" s="22">
        <v>0</v>
      </c>
      <c r="M50" s="22">
        <f t="shared" si="10"/>
        <v>0</v>
      </c>
      <c r="N50" s="22">
        <v>0</v>
      </c>
      <c r="O50" s="17"/>
    </row>
    <row r="51" spans="1:15" ht="24.75" customHeight="1">
      <c r="A51" s="17"/>
      <c r="B51" s="5" t="s">
        <v>69</v>
      </c>
      <c r="C51" s="9"/>
      <c r="D51" s="9"/>
      <c r="E51" s="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8">
        <f t="shared" si="11"/>
        <v>0</v>
      </c>
      <c r="O51" s="17"/>
    </row>
    <row r="52" spans="1:15" ht="24.75" customHeight="1">
      <c r="A52" s="17"/>
      <c r="B52" s="6" t="s">
        <v>70</v>
      </c>
      <c r="C52" s="7"/>
      <c r="D52" s="7"/>
      <c r="E52" s="10"/>
      <c r="F52" s="24"/>
      <c r="G52" s="24"/>
      <c r="H52" s="22"/>
      <c r="I52" s="24"/>
      <c r="J52" s="24"/>
      <c r="K52" s="22">
        <v>0</v>
      </c>
      <c r="L52" s="22">
        <v>0</v>
      </c>
      <c r="M52" s="22">
        <f>K52+L52</f>
        <v>0</v>
      </c>
      <c r="N52" s="22">
        <v>0</v>
      </c>
      <c r="O52" s="17"/>
    </row>
    <row r="53" spans="1:15" ht="24.75" customHeight="1">
      <c r="A53" s="17"/>
      <c r="B53" s="5" t="s">
        <v>71</v>
      </c>
      <c r="C53" s="9"/>
      <c r="D53" s="9"/>
      <c r="E53" s="9"/>
      <c r="F53" s="28">
        <f t="shared" ref="F53:N53" si="12">+F23+F37+F51+F52</f>
        <v>588</v>
      </c>
      <c r="G53" s="28">
        <f t="shared" si="12"/>
        <v>9</v>
      </c>
      <c r="H53" s="28">
        <f t="shared" si="12"/>
        <v>597</v>
      </c>
      <c r="I53" s="28">
        <f t="shared" si="12"/>
        <v>20</v>
      </c>
      <c r="J53" s="28">
        <f t="shared" si="12"/>
        <v>617</v>
      </c>
      <c r="K53" s="28">
        <f t="shared" si="12"/>
        <v>107</v>
      </c>
      <c r="L53" s="28">
        <f t="shared" si="12"/>
        <v>50</v>
      </c>
      <c r="M53" s="28">
        <f t="shared" si="12"/>
        <v>157</v>
      </c>
      <c r="N53" s="28">
        <f t="shared" si="12"/>
        <v>59</v>
      </c>
      <c r="O53" s="17"/>
    </row>
    <row r="54" spans="1:15" ht="1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2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53"/>
      <c r="B1" s="8" t="s">
        <v>0</v>
      </c>
      <c r="C1" s="8"/>
      <c r="D1" s="8"/>
      <c r="E1" s="8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30" customHeight="1">
      <c r="A2" s="53"/>
      <c r="B2" s="8" t="s">
        <v>1</v>
      </c>
      <c r="C2" s="8"/>
      <c r="D2" s="8"/>
      <c r="E2" s="8"/>
      <c r="F2" s="54" t="s">
        <v>44</v>
      </c>
      <c r="G2" s="53"/>
      <c r="H2" s="53"/>
      <c r="I2" s="53"/>
      <c r="J2" s="53"/>
      <c r="K2" s="53"/>
      <c r="L2" s="53"/>
      <c r="M2" s="53"/>
      <c r="N2" s="53"/>
      <c r="O2" s="53"/>
    </row>
    <row r="3" spans="1:15" ht="30" customHeight="1">
      <c r="A3" s="53"/>
      <c r="B3" s="8" t="s">
        <v>2</v>
      </c>
      <c r="C3" s="8"/>
      <c r="D3" s="8"/>
      <c r="E3" s="8"/>
      <c r="F3" s="55" t="s">
        <v>22</v>
      </c>
      <c r="G3" s="53"/>
      <c r="H3" s="53"/>
      <c r="I3" s="53"/>
      <c r="J3" s="53"/>
      <c r="K3" s="53"/>
      <c r="L3" s="53"/>
      <c r="M3" s="53"/>
      <c r="N3" s="53"/>
      <c r="O3" s="53"/>
    </row>
    <row r="4" spans="1:15" ht="30" customHeight="1">
      <c r="A4" s="53"/>
      <c r="B4" s="8" t="s">
        <v>4</v>
      </c>
      <c r="C4" s="8"/>
      <c r="D4" s="8"/>
      <c r="E4" s="8"/>
      <c r="F4" s="56" t="s">
        <v>45</v>
      </c>
      <c r="G4" s="55">
        <v>2020</v>
      </c>
      <c r="H4" s="53"/>
      <c r="I4" s="53"/>
      <c r="J4" s="53"/>
      <c r="K4" s="53"/>
      <c r="L4" s="53"/>
      <c r="M4" s="53"/>
      <c r="N4" s="53"/>
      <c r="O4" s="53"/>
    </row>
    <row r="5" spans="1:15" ht="39.75" customHeight="1">
      <c r="A5" s="53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53"/>
    </row>
    <row r="6" spans="1:15" ht="30" customHeight="1">
      <c r="A6" s="53"/>
      <c r="B6" s="57" t="s">
        <v>6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ht="24.75" customHeight="1">
      <c r="A7" s="58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58"/>
    </row>
    <row r="8" spans="1:15" ht="24.75" customHeight="1">
      <c r="A8" s="58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58"/>
    </row>
    <row r="9" spans="1:15" ht="24.75" customHeight="1">
      <c r="A9" s="58"/>
      <c r="B9" s="11"/>
      <c r="C9" s="11"/>
      <c r="D9" s="11"/>
      <c r="E9" s="11"/>
      <c r="F9" s="59" t="s">
        <v>13</v>
      </c>
      <c r="G9" s="59" t="s">
        <v>14</v>
      </c>
      <c r="H9" s="59" t="s">
        <v>15</v>
      </c>
      <c r="I9" s="11"/>
      <c r="J9" s="11"/>
      <c r="K9" s="11"/>
      <c r="L9" s="11"/>
      <c r="M9" s="11"/>
      <c r="N9" s="11"/>
      <c r="O9" s="58"/>
    </row>
    <row r="10" spans="1:15" ht="24.75" customHeight="1">
      <c r="A10" s="60"/>
      <c r="B10" s="61"/>
      <c r="C10" s="2" t="s">
        <v>49</v>
      </c>
      <c r="D10" s="62"/>
      <c r="E10" s="59">
        <v>13</v>
      </c>
      <c r="F10" s="63">
        <v>47</v>
      </c>
      <c r="G10" s="63">
        <v>0</v>
      </c>
      <c r="H10" s="63">
        <f t="shared" ref="H10:H22" si="0">F10+G10</f>
        <v>47</v>
      </c>
      <c r="I10" s="64"/>
      <c r="J10" s="65">
        <f t="shared" ref="J10:J22" si="1">H10+I10</f>
        <v>47</v>
      </c>
      <c r="K10" s="63">
        <v>24</v>
      </c>
      <c r="L10" s="63">
        <v>10</v>
      </c>
      <c r="M10" s="63">
        <f t="shared" ref="M10:M22" si="2">K10+L10</f>
        <v>34</v>
      </c>
      <c r="N10" s="63">
        <v>11</v>
      </c>
      <c r="O10" s="58"/>
    </row>
    <row r="11" spans="1:15" ht="24.75" customHeight="1">
      <c r="A11" s="60"/>
      <c r="B11" s="66"/>
      <c r="C11" s="3"/>
      <c r="D11" s="62"/>
      <c r="E11" s="59">
        <v>12</v>
      </c>
      <c r="F11" s="63">
        <v>4</v>
      </c>
      <c r="G11" s="63">
        <v>0</v>
      </c>
      <c r="H11" s="63">
        <f t="shared" si="0"/>
        <v>4</v>
      </c>
      <c r="I11" s="64"/>
      <c r="J11" s="65">
        <f t="shared" si="1"/>
        <v>4</v>
      </c>
      <c r="K11" s="63">
        <v>0</v>
      </c>
      <c r="L11" s="63">
        <v>0</v>
      </c>
      <c r="M11" s="63">
        <f t="shared" si="2"/>
        <v>0</v>
      </c>
      <c r="N11" s="63">
        <v>0</v>
      </c>
      <c r="O11" s="58"/>
    </row>
    <row r="12" spans="1:15" ht="24.75" customHeight="1">
      <c r="A12" s="60"/>
      <c r="B12" s="66" t="s">
        <v>50</v>
      </c>
      <c r="C12" s="1"/>
      <c r="D12" s="68" t="s">
        <v>51</v>
      </c>
      <c r="E12" s="59">
        <v>11</v>
      </c>
      <c r="F12" s="63">
        <v>3</v>
      </c>
      <c r="G12" s="63">
        <v>0</v>
      </c>
      <c r="H12" s="63">
        <f t="shared" si="0"/>
        <v>3</v>
      </c>
      <c r="I12" s="64"/>
      <c r="J12" s="65">
        <f t="shared" si="1"/>
        <v>3</v>
      </c>
      <c r="K12" s="63">
        <v>1</v>
      </c>
      <c r="L12" s="63">
        <v>0</v>
      </c>
      <c r="M12" s="63">
        <f t="shared" si="2"/>
        <v>1</v>
      </c>
      <c r="N12" s="63">
        <v>0</v>
      </c>
      <c r="O12" s="58"/>
    </row>
    <row r="13" spans="1:15" ht="24.75" customHeight="1">
      <c r="A13" s="60"/>
      <c r="B13" s="66" t="s">
        <v>52</v>
      </c>
      <c r="C13" s="2" t="s">
        <v>53</v>
      </c>
      <c r="D13" s="68" t="s">
        <v>54</v>
      </c>
      <c r="E13" s="59">
        <v>10</v>
      </c>
      <c r="F13" s="63">
        <v>7</v>
      </c>
      <c r="G13" s="63">
        <v>0</v>
      </c>
      <c r="H13" s="63">
        <f t="shared" si="0"/>
        <v>7</v>
      </c>
      <c r="I13" s="64"/>
      <c r="J13" s="65">
        <f t="shared" si="1"/>
        <v>7</v>
      </c>
      <c r="K13" s="63">
        <v>0</v>
      </c>
      <c r="L13" s="63">
        <v>0</v>
      </c>
      <c r="M13" s="63">
        <f t="shared" si="2"/>
        <v>0</v>
      </c>
      <c r="N13" s="63">
        <v>0</v>
      </c>
      <c r="O13" s="58"/>
    </row>
    <row r="14" spans="1:15" ht="24.75" customHeight="1">
      <c r="A14" s="60"/>
      <c r="B14" s="66" t="s">
        <v>50</v>
      </c>
      <c r="C14" s="3"/>
      <c r="D14" s="68" t="s">
        <v>55</v>
      </c>
      <c r="E14" s="59">
        <v>9</v>
      </c>
      <c r="F14" s="63">
        <v>0</v>
      </c>
      <c r="G14" s="63">
        <v>0</v>
      </c>
      <c r="H14" s="63">
        <f t="shared" si="0"/>
        <v>0</v>
      </c>
      <c r="I14" s="64"/>
      <c r="J14" s="65">
        <f t="shared" si="1"/>
        <v>0</v>
      </c>
      <c r="K14" s="63">
        <v>0</v>
      </c>
      <c r="L14" s="63">
        <v>0</v>
      </c>
      <c r="M14" s="63">
        <f t="shared" si="2"/>
        <v>0</v>
      </c>
      <c r="N14" s="63">
        <v>0</v>
      </c>
      <c r="O14" s="58"/>
    </row>
    <row r="15" spans="1:15" ht="24.75" customHeight="1">
      <c r="A15" s="60"/>
      <c r="B15" s="66" t="s">
        <v>56</v>
      </c>
      <c r="C15" s="3"/>
      <c r="D15" s="68" t="s">
        <v>57</v>
      </c>
      <c r="E15" s="59">
        <v>8</v>
      </c>
      <c r="F15" s="63">
        <v>5</v>
      </c>
      <c r="G15" s="63">
        <v>0</v>
      </c>
      <c r="H15" s="63">
        <f t="shared" si="0"/>
        <v>5</v>
      </c>
      <c r="I15" s="64"/>
      <c r="J15" s="65">
        <f t="shared" si="1"/>
        <v>5</v>
      </c>
      <c r="K15" s="63">
        <v>0</v>
      </c>
      <c r="L15" s="63">
        <v>0</v>
      </c>
      <c r="M15" s="63">
        <f t="shared" si="2"/>
        <v>0</v>
      </c>
      <c r="N15" s="63">
        <v>0</v>
      </c>
      <c r="O15" s="58"/>
    </row>
    <row r="16" spans="1:15" ht="24.75" customHeight="1">
      <c r="A16" s="60"/>
      <c r="B16" s="66" t="s">
        <v>58</v>
      </c>
      <c r="C16" s="3"/>
      <c r="D16" s="68" t="s">
        <v>59</v>
      </c>
      <c r="E16" s="59">
        <v>7</v>
      </c>
      <c r="F16" s="63">
        <v>1</v>
      </c>
      <c r="G16" s="63">
        <v>0</v>
      </c>
      <c r="H16" s="63">
        <f t="shared" si="0"/>
        <v>1</v>
      </c>
      <c r="I16" s="64"/>
      <c r="J16" s="65">
        <f t="shared" si="1"/>
        <v>1</v>
      </c>
      <c r="K16" s="63">
        <v>0</v>
      </c>
      <c r="L16" s="63">
        <v>0</v>
      </c>
      <c r="M16" s="63">
        <f t="shared" si="2"/>
        <v>0</v>
      </c>
      <c r="N16" s="63">
        <v>0</v>
      </c>
      <c r="O16" s="58"/>
    </row>
    <row r="17" spans="1:15" ht="24.75" customHeight="1">
      <c r="A17" s="60"/>
      <c r="B17" s="66" t="s">
        <v>51</v>
      </c>
      <c r="C17" s="1"/>
      <c r="D17" s="68" t="s">
        <v>58</v>
      </c>
      <c r="E17" s="59">
        <v>6</v>
      </c>
      <c r="F17" s="63">
        <v>2</v>
      </c>
      <c r="G17" s="63">
        <v>0</v>
      </c>
      <c r="H17" s="63">
        <f t="shared" si="0"/>
        <v>2</v>
      </c>
      <c r="I17" s="64"/>
      <c r="J17" s="65">
        <f t="shared" si="1"/>
        <v>2</v>
      </c>
      <c r="K17" s="63">
        <v>0</v>
      </c>
      <c r="L17" s="63">
        <v>0</v>
      </c>
      <c r="M17" s="63">
        <f t="shared" si="2"/>
        <v>0</v>
      </c>
      <c r="N17" s="63">
        <v>0</v>
      </c>
      <c r="O17" s="58"/>
    </row>
    <row r="18" spans="1:15" ht="24.75" customHeight="1">
      <c r="A18" s="60"/>
      <c r="B18" s="66" t="s">
        <v>60</v>
      </c>
      <c r="C18" s="2" t="s">
        <v>50</v>
      </c>
      <c r="D18" s="68" t="s">
        <v>61</v>
      </c>
      <c r="E18" s="59">
        <v>5</v>
      </c>
      <c r="F18" s="63">
        <v>1</v>
      </c>
      <c r="G18" s="63">
        <v>0</v>
      </c>
      <c r="H18" s="63">
        <f t="shared" si="0"/>
        <v>1</v>
      </c>
      <c r="I18" s="64"/>
      <c r="J18" s="65">
        <f t="shared" si="1"/>
        <v>1</v>
      </c>
      <c r="K18" s="63">
        <v>0</v>
      </c>
      <c r="L18" s="63">
        <v>0</v>
      </c>
      <c r="M18" s="63">
        <f t="shared" si="2"/>
        <v>0</v>
      </c>
      <c r="N18" s="63">
        <v>0</v>
      </c>
      <c r="O18" s="58"/>
    </row>
    <row r="19" spans="1:15" ht="24.75" customHeight="1">
      <c r="A19" s="60"/>
      <c r="B19" s="66" t="s">
        <v>50</v>
      </c>
      <c r="C19" s="3"/>
      <c r="D19" s="68" t="s">
        <v>59</v>
      </c>
      <c r="E19" s="59">
        <v>4</v>
      </c>
      <c r="F19" s="63">
        <v>8</v>
      </c>
      <c r="G19" s="63">
        <v>0</v>
      </c>
      <c r="H19" s="63">
        <f t="shared" si="0"/>
        <v>8</v>
      </c>
      <c r="I19" s="64"/>
      <c r="J19" s="65">
        <f t="shared" si="1"/>
        <v>8</v>
      </c>
      <c r="K19" s="63">
        <v>0</v>
      </c>
      <c r="L19" s="63">
        <v>0</v>
      </c>
      <c r="M19" s="63">
        <f t="shared" si="2"/>
        <v>0</v>
      </c>
      <c r="N19" s="63">
        <v>0</v>
      </c>
      <c r="O19" s="58"/>
    </row>
    <row r="20" spans="1:15" ht="24.75" customHeight="1">
      <c r="A20" s="60"/>
      <c r="B20" s="66"/>
      <c r="C20" s="3"/>
      <c r="D20" s="62"/>
      <c r="E20" s="59">
        <v>3</v>
      </c>
      <c r="F20" s="63">
        <v>0</v>
      </c>
      <c r="G20" s="63">
        <v>4</v>
      </c>
      <c r="H20" s="63">
        <f t="shared" si="0"/>
        <v>4</v>
      </c>
      <c r="I20" s="64"/>
      <c r="J20" s="65">
        <f t="shared" si="1"/>
        <v>4</v>
      </c>
      <c r="K20" s="63">
        <v>0</v>
      </c>
      <c r="L20" s="63">
        <v>0</v>
      </c>
      <c r="M20" s="63">
        <f t="shared" si="2"/>
        <v>0</v>
      </c>
      <c r="N20" s="63">
        <v>0</v>
      </c>
      <c r="O20" s="58"/>
    </row>
    <row r="21" spans="1:15" ht="24.75" customHeight="1">
      <c r="A21" s="60"/>
      <c r="B21" s="66"/>
      <c r="C21" s="3"/>
      <c r="D21" s="62"/>
      <c r="E21" s="59">
        <v>2</v>
      </c>
      <c r="F21" s="63">
        <v>0</v>
      </c>
      <c r="G21" s="63">
        <v>0</v>
      </c>
      <c r="H21" s="63">
        <f t="shared" si="0"/>
        <v>0</v>
      </c>
      <c r="I21" s="64"/>
      <c r="J21" s="65">
        <f t="shared" si="1"/>
        <v>0</v>
      </c>
      <c r="K21" s="63">
        <v>0</v>
      </c>
      <c r="L21" s="63">
        <v>0</v>
      </c>
      <c r="M21" s="63">
        <f t="shared" si="2"/>
        <v>0</v>
      </c>
      <c r="N21" s="63">
        <v>0</v>
      </c>
      <c r="O21" s="58"/>
    </row>
    <row r="22" spans="1:15" ht="24.75" customHeight="1">
      <c r="A22" s="60"/>
      <c r="B22" s="67"/>
      <c r="C22" s="1"/>
      <c r="D22" s="62"/>
      <c r="E22" s="61">
        <v>1</v>
      </c>
      <c r="F22" s="63">
        <v>0</v>
      </c>
      <c r="G22" s="63">
        <v>1</v>
      </c>
      <c r="H22" s="63">
        <f t="shared" si="0"/>
        <v>1</v>
      </c>
      <c r="I22" s="63">
        <v>4</v>
      </c>
      <c r="J22" s="65">
        <f t="shared" si="1"/>
        <v>5</v>
      </c>
      <c r="K22" s="63">
        <v>0</v>
      </c>
      <c r="L22" s="63">
        <v>0</v>
      </c>
      <c r="M22" s="63">
        <f t="shared" si="2"/>
        <v>0</v>
      </c>
      <c r="N22" s="63">
        <v>0</v>
      </c>
      <c r="O22" s="58"/>
    </row>
    <row r="23" spans="1:15" ht="24.75" customHeight="1">
      <c r="A23" s="60"/>
      <c r="B23" s="5" t="s">
        <v>62</v>
      </c>
      <c r="C23" s="9"/>
      <c r="D23" s="9"/>
      <c r="E23" s="9"/>
      <c r="F23" s="69">
        <f t="shared" ref="F23:N23" si="3">SUM(F10:F22)</f>
        <v>78</v>
      </c>
      <c r="G23" s="69">
        <f t="shared" si="3"/>
        <v>5</v>
      </c>
      <c r="H23" s="69">
        <f t="shared" si="3"/>
        <v>83</v>
      </c>
      <c r="I23" s="69">
        <f t="shared" si="3"/>
        <v>4</v>
      </c>
      <c r="J23" s="69">
        <f t="shared" si="3"/>
        <v>87</v>
      </c>
      <c r="K23" s="69">
        <f t="shared" si="3"/>
        <v>25</v>
      </c>
      <c r="L23" s="69">
        <f t="shared" si="3"/>
        <v>10</v>
      </c>
      <c r="M23" s="69">
        <f t="shared" si="3"/>
        <v>35</v>
      </c>
      <c r="N23" s="69">
        <f t="shared" si="3"/>
        <v>11</v>
      </c>
      <c r="O23" s="58"/>
    </row>
    <row r="24" spans="1:15" ht="24.75" customHeight="1">
      <c r="A24" s="60"/>
      <c r="B24" s="66"/>
      <c r="C24" s="2" t="s">
        <v>49</v>
      </c>
      <c r="D24" s="68"/>
      <c r="E24" s="67">
        <v>13</v>
      </c>
      <c r="F24" s="63">
        <v>93</v>
      </c>
      <c r="G24" s="63">
        <v>0</v>
      </c>
      <c r="H24" s="63">
        <f t="shared" ref="H24:H36" si="4">F24+G24</f>
        <v>93</v>
      </c>
      <c r="I24" s="64"/>
      <c r="J24" s="65">
        <f t="shared" ref="J24:J36" si="5">H24+I24</f>
        <v>93</v>
      </c>
      <c r="K24" s="63">
        <v>38</v>
      </c>
      <c r="L24" s="63">
        <v>22</v>
      </c>
      <c r="M24" s="63">
        <f t="shared" ref="M24:M36" si="6">K24+L24</f>
        <v>60</v>
      </c>
      <c r="N24" s="63">
        <v>27</v>
      </c>
      <c r="O24" s="58"/>
    </row>
    <row r="25" spans="1:15" ht="24.75" customHeight="1">
      <c r="A25" s="60"/>
      <c r="B25" s="66"/>
      <c r="C25" s="3"/>
      <c r="D25" s="68"/>
      <c r="E25" s="59">
        <v>12</v>
      </c>
      <c r="F25" s="63">
        <v>3</v>
      </c>
      <c r="G25" s="63">
        <v>0</v>
      </c>
      <c r="H25" s="63">
        <f t="shared" si="4"/>
        <v>3</v>
      </c>
      <c r="I25" s="64"/>
      <c r="J25" s="65">
        <f t="shared" si="5"/>
        <v>3</v>
      </c>
      <c r="K25" s="63">
        <v>0</v>
      </c>
      <c r="L25" s="63">
        <v>0</v>
      </c>
      <c r="M25" s="63">
        <f t="shared" si="6"/>
        <v>0</v>
      </c>
      <c r="N25" s="63">
        <v>0</v>
      </c>
      <c r="O25" s="58"/>
    </row>
    <row r="26" spans="1:15" ht="24.75" customHeight="1">
      <c r="A26" s="60"/>
      <c r="B26" s="66" t="s">
        <v>60</v>
      </c>
      <c r="C26" s="1"/>
      <c r="D26" s="68"/>
      <c r="E26" s="59">
        <v>11</v>
      </c>
      <c r="F26" s="63">
        <v>3</v>
      </c>
      <c r="G26" s="63">
        <v>0</v>
      </c>
      <c r="H26" s="63">
        <f t="shared" si="4"/>
        <v>3</v>
      </c>
      <c r="I26" s="64"/>
      <c r="J26" s="65">
        <f t="shared" si="5"/>
        <v>3</v>
      </c>
      <c r="K26" s="63">
        <v>0</v>
      </c>
      <c r="L26" s="63">
        <v>0</v>
      </c>
      <c r="M26" s="63">
        <f t="shared" si="6"/>
        <v>0</v>
      </c>
      <c r="N26" s="63">
        <v>0</v>
      </c>
      <c r="O26" s="58"/>
    </row>
    <row r="27" spans="1:15" ht="24.75" customHeight="1">
      <c r="A27" s="60"/>
      <c r="B27" s="66" t="s">
        <v>63</v>
      </c>
      <c r="C27" s="2" t="s">
        <v>53</v>
      </c>
      <c r="D27" s="68" t="s">
        <v>64</v>
      </c>
      <c r="E27" s="59">
        <v>10</v>
      </c>
      <c r="F27" s="63">
        <v>5</v>
      </c>
      <c r="G27" s="63">
        <v>0</v>
      </c>
      <c r="H27" s="63">
        <f t="shared" si="4"/>
        <v>5</v>
      </c>
      <c r="I27" s="64"/>
      <c r="J27" s="65">
        <f t="shared" si="5"/>
        <v>5</v>
      </c>
      <c r="K27" s="63">
        <v>0</v>
      </c>
      <c r="L27" s="63">
        <v>0</v>
      </c>
      <c r="M27" s="63">
        <f t="shared" si="6"/>
        <v>0</v>
      </c>
      <c r="N27" s="63">
        <v>0</v>
      </c>
      <c r="O27" s="58"/>
    </row>
    <row r="28" spans="1:15" ht="24.75" customHeight="1">
      <c r="A28" s="60"/>
      <c r="B28" s="66" t="s">
        <v>49</v>
      </c>
      <c r="C28" s="3"/>
      <c r="D28" s="68" t="s">
        <v>63</v>
      </c>
      <c r="E28" s="59">
        <v>9</v>
      </c>
      <c r="F28" s="63">
        <v>2</v>
      </c>
      <c r="G28" s="63">
        <v>0</v>
      </c>
      <c r="H28" s="63">
        <f t="shared" si="4"/>
        <v>2</v>
      </c>
      <c r="I28" s="64"/>
      <c r="J28" s="65">
        <f t="shared" si="5"/>
        <v>2</v>
      </c>
      <c r="K28" s="63">
        <v>0</v>
      </c>
      <c r="L28" s="63">
        <v>0</v>
      </c>
      <c r="M28" s="63">
        <f t="shared" si="6"/>
        <v>0</v>
      </c>
      <c r="N28" s="63">
        <v>0</v>
      </c>
      <c r="O28" s="58"/>
    </row>
    <row r="29" spans="1:15" ht="24.75" customHeight="1">
      <c r="A29" s="60"/>
      <c r="B29" s="66" t="s">
        <v>52</v>
      </c>
      <c r="C29" s="3"/>
      <c r="D29" s="68" t="s">
        <v>65</v>
      </c>
      <c r="E29" s="59">
        <v>8</v>
      </c>
      <c r="F29" s="63">
        <v>2</v>
      </c>
      <c r="G29" s="63">
        <v>0</v>
      </c>
      <c r="H29" s="63">
        <f t="shared" si="4"/>
        <v>2</v>
      </c>
      <c r="I29" s="64"/>
      <c r="J29" s="65">
        <f t="shared" si="5"/>
        <v>2</v>
      </c>
      <c r="K29" s="63">
        <v>0</v>
      </c>
      <c r="L29" s="63">
        <v>0</v>
      </c>
      <c r="M29" s="63">
        <f t="shared" si="6"/>
        <v>0</v>
      </c>
      <c r="N29" s="63">
        <v>0</v>
      </c>
      <c r="O29" s="58"/>
    </row>
    <row r="30" spans="1:15" ht="24.75" customHeight="1">
      <c r="A30" s="60"/>
      <c r="B30" s="66" t="s">
        <v>58</v>
      </c>
      <c r="C30" s="3"/>
      <c r="D30" s="68" t="s">
        <v>58</v>
      </c>
      <c r="E30" s="59">
        <v>7</v>
      </c>
      <c r="F30" s="63">
        <v>2</v>
      </c>
      <c r="G30" s="63">
        <v>0</v>
      </c>
      <c r="H30" s="63">
        <f t="shared" si="4"/>
        <v>2</v>
      </c>
      <c r="I30" s="64"/>
      <c r="J30" s="65">
        <f t="shared" si="5"/>
        <v>2</v>
      </c>
      <c r="K30" s="63">
        <v>0</v>
      </c>
      <c r="L30" s="63">
        <v>0</v>
      </c>
      <c r="M30" s="63">
        <f t="shared" si="6"/>
        <v>0</v>
      </c>
      <c r="N30" s="63">
        <v>0</v>
      </c>
      <c r="O30" s="58"/>
    </row>
    <row r="31" spans="1:15" ht="24.75" customHeight="1">
      <c r="A31" s="60"/>
      <c r="B31" s="66" t="s">
        <v>49</v>
      </c>
      <c r="C31" s="1"/>
      <c r="D31" s="68" t="s">
        <v>61</v>
      </c>
      <c r="E31" s="59">
        <v>6</v>
      </c>
      <c r="F31" s="63">
        <v>3</v>
      </c>
      <c r="G31" s="63">
        <v>0</v>
      </c>
      <c r="H31" s="63">
        <f t="shared" si="4"/>
        <v>3</v>
      </c>
      <c r="I31" s="64"/>
      <c r="J31" s="65">
        <f t="shared" si="5"/>
        <v>3</v>
      </c>
      <c r="K31" s="63">
        <v>0</v>
      </c>
      <c r="L31" s="63">
        <v>0</v>
      </c>
      <c r="M31" s="63">
        <f t="shared" si="6"/>
        <v>0</v>
      </c>
      <c r="N31" s="63">
        <v>0</v>
      </c>
      <c r="O31" s="58"/>
    </row>
    <row r="32" spans="1:15" ht="24.75" customHeight="1">
      <c r="A32" s="60"/>
      <c r="B32" s="66" t="s">
        <v>61</v>
      </c>
      <c r="C32" s="2" t="s">
        <v>50</v>
      </c>
      <c r="D32" s="68"/>
      <c r="E32" s="59">
        <v>5</v>
      </c>
      <c r="F32" s="63">
        <v>1</v>
      </c>
      <c r="G32" s="63">
        <v>0</v>
      </c>
      <c r="H32" s="63">
        <f t="shared" si="4"/>
        <v>1</v>
      </c>
      <c r="I32" s="64"/>
      <c r="J32" s="65">
        <f t="shared" si="5"/>
        <v>1</v>
      </c>
      <c r="K32" s="63">
        <v>0</v>
      </c>
      <c r="L32" s="63">
        <v>0</v>
      </c>
      <c r="M32" s="63">
        <f t="shared" si="6"/>
        <v>0</v>
      </c>
      <c r="N32" s="63">
        <v>0</v>
      </c>
      <c r="O32" s="58"/>
    </row>
    <row r="33" spans="1:15" ht="24.75" customHeight="1">
      <c r="A33" s="60"/>
      <c r="B33" s="66"/>
      <c r="C33" s="3"/>
      <c r="D33" s="68"/>
      <c r="E33" s="59">
        <v>4</v>
      </c>
      <c r="F33" s="63">
        <v>5</v>
      </c>
      <c r="G33" s="63">
        <v>0</v>
      </c>
      <c r="H33" s="63">
        <f t="shared" si="4"/>
        <v>5</v>
      </c>
      <c r="I33" s="64"/>
      <c r="J33" s="65">
        <f t="shared" si="5"/>
        <v>5</v>
      </c>
      <c r="K33" s="63">
        <v>0</v>
      </c>
      <c r="L33" s="63">
        <v>0</v>
      </c>
      <c r="M33" s="63">
        <f t="shared" si="6"/>
        <v>0</v>
      </c>
      <c r="N33" s="63">
        <v>0</v>
      </c>
      <c r="O33" s="58"/>
    </row>
    <row r="34" spans="1:15" ht="24.75" customHeight="1">
      <c r="A34" s="60"/>
      <c r="B34" s="66"/>
      <c r="C34" s="3"/>
      <c r="D34" s="68"/>
      <c r="E34" s="59">
        <v>3</v>
      </c>
      <c r="F34" s="63">
        <v>0</v>
      </c>
      <c r="G34" s="63">
        <v>6</v>
      </c>
      <c r="H34" s="63">
        <f t="shared" si="4"/>
        <v>6</v>
      </c>
      <c r="I34" s="64"/>
      <c r="J34" s="65">
        <f t="shared" si="5"/>
        <v>6</v>
      </c>
      <c r="K34" s="63">
        <v>0</v>
      </c>
      <c r="L34" s="63">
        <v>0</v>
      </c>
      <c r="M34" s="63">
        <f t="shared" si="6"/>
        <v>0</v>
      </c>
      <c r="N34" s="63">
        <v>0</v>
      </c>
      <c r="O34" s="58"/>
    </row>
    <row r="35" spans="1:15" ht="24.75" customHeight="1">
      <c r="A35" s="60"/>
      <c r="B35" s="66"/>
      <c r="C35" s="3"/>
      <c r="D35" s="68"/>
      <c r="E35" s="59">
        <v>2</v>
      </c>
      <c r="F35" s="63">
        <v>0</v>
      </c>
      <c r="G35" s="63">
        <v>0</v>
      </c>
      <c r="H35" s="63">
        <f t="shared" si="4"/>
        <v>0</v>
      </c>
      <c r="I35" s="64"/>
      <c r="J35" s="65">
        <f t="shared" si="5"/>
        <v>0</v>
      </c>
      <c r="K35" s="63">
        <v>0</v>
      </c>
      <c r="L35" s="63">
        <v>0</v>
      </c>
      <c r="M35" s="63">
        <f t="shared" si="6"/>
        <v>0</v>
      </c>
      <c r="N35" s="63">
        <v>0</v>
      </c>
      <c r="O35" s="58"/>
    </row>
    <row r="36" spans="1:15" ht="24.75" customHeight="1">
      <c r="A36" s="60"/>
      <c r="B36" s="67"/>
      <c r="C36" s="1"/>
      <c r="D36" s="68"/>
      <c r="E36" s="61">
        <v>1</v>
      </c>
      <c r="F36" s="63">
        <v>0</v>
      </c>
      <c r="G36" s="63">
        <v>2</v>
      </c>
      <c r="H36" s="63">
        <f t="shared" si="4"/>
        <v>2</v>
      </c>
      <c r="I36" s="63">
        <v>5</v>
      </c>
      <c r="J36" s="65">
        <f t="shared" si="5"/>
        <v>7</v>
      </c>
      <c r="K36" s="63">
        <v>0</v>
      </c>
      <c r="L36" s="63">
        <v>0</v>
      </c>
      <c r="M36" s="63">
        <f t="shared" si="6"/>
        <v>0</v>
      </c>
      <c r="N36" s="63">
        <v>0</v>
      </c>
      <c r="O36" s="58"/>
    </row>
    <row r="37" spans="1:15" ht="24.75" customHeight="1">
      <c r="A37" s="60"/>
      <c r="B37" s="5" t="s">
        <v>66</v>
      </c>
      <c r="C37" s="9"/>
      <c r="D37" s="9"/>
      <c r="E37" s="9"/>
      <c r="F37" s="69">
        <f t="shared" ref="F37:N37" si="7">SUM(F24:F36)</f>
        <v>119</v>
      </c>
      <c r="G37" s="69">
        <f t="shared" si="7"/>
        <v>8</v>
      </c>
      <c r="H37" s="69">
        <f t="shared" si="7"/>
        <v>127</v>
      </c>
      <c r="I37" s="69">
        <f t="shared" si="7"/>
        <v>5</v>
      </c>
      <c r="J37" s="69">
        <f t="shared" si="7"/>
        <v>132</v>
      </c>
      <c r="K37" s="69">
        <f t="shared" si="7"/>
        <v>38</v>
      </c>
      <c r="L37" s="69">
        <f t="shared" si="7"/>
        <v>22</v>
      </c>
      <c r="M37" s="69">
        <f t="shared" si="7"/>
        <v>60</v>
      </c>
      <c r="N37" s="69">
        <f t="shared" si="7"/>
        <v>27</v>
      </c>
      <c r="O37" s="58"/>
    </row>
    <row r="38" spans="1:15" ht="24.75" customHeight="1">
      <c r="A38" s="60"/>
      <c r="B38" s="61"/>
      <c r="C38" s="2" t="s">
        <v>49</v>
      </c>
      <c r="D38" s="70"/>
      <c r="E38" s="59">
        <v>13</v>
      </c>
      <c r="F38" s="63">
        <v>0</v>
      </c>
      <c r="G38" s="63">
        <v>0</v>
      </c>
      <c r="H38" s="63">
        <f t="shared" ref="H38:H50" si="8">F38+G38</f>
        <v>0</v>
      </c>
      <c r="I38" s="64"/>
      <c r="J38" s="65">
        <f t="shared" ref="J38:J50" si="9">H38+I38</f>
        <v>0</v>
      </c>
      <c r="K38" s="63">
        <v>0</v>
      </c>
      <c r="L38" s="63">
        <v>0</v>
      </c>
      <c r="M38" s="63">
        <f t="shared" ref="M38:M50" si="10">K38+L38</f>
        <v>0</v>
      </c>
      <c r="N38" s="63">
        <v>0</v>
      </c>
      <c r="O38" s="58"/>
    </row>
    <row r="39" spans="1:15" ht="24.75" customHeight="1">
      <c r="A39" s="60"/>
      <c r="B39" s="66"/>
      <c r="C39" s="3"/>
      <c r="D39" s="68" t="s">
        <v>67</v>
      </c>
      <c r="E39" s="59">
        <v>12</v>
      </c>
      <c r="F39" s="63">
        <v>0</v>
      </c>
      <c r="G39" s="63">
        <v>0</v>
      </c>
      <c r="H39" s="63">
        <f t="shared" si="8"/>
        <v>0</v>
      </c>
      <c r="I39" s="64"/>
      <c r="J39" s="65">
        <f t="shared" si="9"/>
        <v>0</v>
      </c>
      <c r="K39" s="63">
        <v>0</v>
      </c>
      <c r="L39" s="63">
        <v>0</v>
      </c>
      <c r="M39" s="63">
        <f t="shared" si="10"/>
        <v>0</v>
      </c>
      <c r="N39" s="63">
        <v>0</v>
      </c>
      <c r="O39" s="58"/>
    </row>
    <row r="40" spans="1:15" ht="24.75" customHeight="1">
      <c r="A40" s="60"/>
      <c r="B40" s="66" t="s">
        <v>50</v>
      </c>
      <c r="C40" s="1"/>
      <c r="D40" s="68" t="s">
        <v>54</v>
      </c>
      <c r="E40" s="59">
        <v>11</v>
      </c>
      <c r="F40" s="63">
        <v>0</v>
      </c>
      <c r="G40" s="63">
        <v>0</v>
      </c>
      <c r="H40" s="63">
        <f t="shared" si="8"/>
        <v>0</v>
      </c>
      <c r="I40" s="64"/>
      <c r="J40" s="65">
        <f t="shared" si="9"/>
        <v>0</v>
      </c>
      <c r="K40" s="63">
        <v>0</v>
      </c>
      <c r="L40" s="63">
        <v>0</v>
      </c>
      <c r="M40" s="63">
        <f t="shared" si="10"/>
        <v>0</v>
      </c>
      <c r="N40" s="63">
        <v>0</v>
      </c>
      <c r="O40" s="58"/>
    </row>
    <row r="41" spans="1:15" ht="24.75" customHeight="1">
      <c r="A41" s="60"/>
      <c r="B41" s="66" t="s">
        <v>54</v>
      </c>
      <c r="C41" s="2" t="s">
        <v>53</v>
      </c>
      <c r="D41" s="68" t="s">
        <v>52</v>
      </c>
      <c r="E41" s="59">
        <v>10</v>
      </c>
      <c r="F41" s="63">
        <v>0</v>
      </c>
      <c r="G41" s="63">
        <v>0</v>
      </c>
      <c r="H41" s="63">
        <f t="shared" si="8"/>
        <v>0</v>
      </c>
      <c r="I41" s="64"/>
      <c r="J41" s="65">
        <f t="shared" si="9"/>
        <v>0</v>
      </c>
      <c r="K41" s="63">
        <v>0</v>
      </c>
      <c r="L41" s="63">
        <v>0</v>
      </c>
      <c r="M41" s="63">
        <f t="shared" si="10"/>
        <v>0</v>
      </c>
      <c r="N41" s="63">
        <v>0</v>
      </c>
      <c r="O41" s="58"/>
    </row>
    <row r="42" spans="1:15" ht="24.75" customHeight="1">
      <c r="A42" s="60"/>
      <c r="B42" s="66" t="s">
        <v>68</v>
      </c>
      <c r="C42" s="3"/>
      <c r="D42" s="68" t="s">
        <v>65</v>
      </c>
      <c r="E42" s="59">
        <v>9</v>
      </c>
      <c r="F42" s="63">
        <v>0</v>
      </c>
      <c r="G42" s="63">
        <v>0</v>
      </c>
      <c r="H42" s="63">
        <f t="shared" si="8"/>
        <v>0</v>
      </c>
      <c r="I42" s="64"/>
      <c r="J42" s="65">
        <f t="shared" si="9"/>
        <v>0</v>
      </c>
      <c r="K42" s="63">
        <v>0</v>
      </c>
      <c r="L42" s="63">
        <v>0</v>
      </c>
      <c r="M42" s="63">
        <f t="shared" si="10"/>
        <v>0</v>
      </c>
      <c r="N42" s="63">
        <v>0</v>
      </c>
      <c r="O42" s="58"/>
    </row>
    <row r="43" spans="1:15" ht="24.75" customHeight="1">
      <c r="A43" s="60"/>
      <c r="B43" s="66" t="s">
        <v>58</v>
      </c>
      <c r="C43" s="3"/>
      <c r="D43" s="68" t="s">
        <v>50</v>
      </c>
      <c r="E43" s="59">
        <v>8</v>
      </c>
      <c r="F43" s="63">
        <v>0</v>
      </c>
      <c r="G43" s="63">
        <v>0</v>
      </c>
      <c r="H43" s="63">
        <f t="shared" si="8"/>
        <v>0</v>
      </c>
      <c r="I43" s="64"/>
      <c r="J43" s="65">
        <f t="shared" si="9"/>
        <v>0</v>
      </c>
      <c r="K43" s="63">
        <v>0</v>
      </c>
      <c r="L43" s="63">
        <v>0</v>
      </c>
      <c r="M43" s="63">
        <f t="shared" si="10"/>
        <v>0</v>
      </c>
      <c r="N43" s="63">
        <v>0</v>
      </c>
      <c r="O43" s="58"/>
    </row>
    <row r="44" spans="1:15" ht="24.75" customHeight="1">
      <c r="A44" s="60"/>
      <c r="B44" s="66" t="s">
        <v>56</v>
      </c>
      <c r="C44" s="3"/>
      <c r="D44" s="68" t="s">
        <v>64</v>
      </c>
      <c r="E44" s="59">
        <v>7</v>
      </c>
      <c r="F44" s="63">
        <v>0</v>
      </c>
      <c r="G44" s="63">
        <v>0</v>
      </c>
      <c r="H44" s="63">
        <f t="shared" si="8"/>
        <v>0</v>
      </c>
      <c r="I44" s="64"/>
      <c r="J44" s="65">
        <f t="shared" si="9"/>
        <v>0</v>
      </c>
      <c r="K44" s="63">
        <v>0</v>
      </c>
      <c r="L44" s="63">
        <v>0</v>
      </c>
      <c r="M44" s="63">
        <f t="shared" si="10"/>
        <v>0</v>
      </c>
      <c r="N44" s="63">
        <v>0</v>
      </c>
      <c r="O44" s="58"/>
    </row>
    <row r="45" spans="1:15" ht="24.75" customHeight="1">
      <c r="A45" s="60"/>
      <c r="B45" s="66" t="s">
        <v>58</v>
      </c>
      <c r="C45" s="1"/>
      <c r="D45" s="68" t="s">
        <v>57</v>
      </c>
      <c r="E45" s="59">
        <v>6</v>
      </c>
      <c r="F45" s="63">
        <v>0</v>
      </c>
      <c r="G45" s="63">
        <v>0</v>
      </c>
      <c r="H45" s="63">
        <f t="shared" si="8"/>
        <v>0</v>
      </c>
      <c r="I45" s="64"/>
      <c r="J45" s="65">
        <f t="shared" si="9"/>
        <v>0</v>
      </c>
      <c r="K45" s="63">
        <v>0</v>
      </c>
      <c r="L45" s="63">
        <v>0</v>
      </c>
      <c r="M45" s="63">
        <f t="shared" si="10"/>
        <v>0</v>
      </c>
      <c r="N45" s="63">
        <v>0</v>
      </c>
      <c r="O45" s="58"/>
    </row>
    <row r="46" spans="1:15" ht="24.75" customHeight="1">
      <c r="A46" s="60"/>
      <c r="B46" s="66" t="s">
        <v>50</v>
      </c>
      <c r="C46" s="2" t="s">
        <v>50</v>
      </c>
      <c r="D46" s="68" t="s">
        <v>52</v>
      </c>
      <c r="E46" s="59">
        <v>5</v>
      </c>
      <c r="F46" s="63">
        <v>0</v>
      </c>
      <c r="G46" s="63">
        <v>0</v>
      </c>
      <c r="H46" s="63">
        <f t="shared" si="8"/>
        <v>0</v>
      </c>
      <c r="I46" s="64"/>
      <c r="J46" s="65">
        <f t="shared" si="9"/>
        <v>0</v>
      </c>
      <c r="K46" s="63">
        <v>0</v>
      </c>
      <c r="L46" s="63">
        <v>0</v>
      </c>
      <c r="M46" s="63">
        <f t="shared" si="10"/>
        <v>0</v>
      </c>
      <c r="N46" s="63">
        <v>0</v>
      </c>
      <c r="O46" s="58"/>
    </row>
    <row r="47" spans="1:15" ht="24.75" customHeight="1">
      <c r="A47" s="60"/>
      <c r="B47" s="66" t="s">
        <v>59</v>
      </c>
      <c r="C47" s="3"/>
      <c r="D47" s="68" t="s">
        <v>60</v>
      </c>
      <c r="E47" s="59">
        <v>4</v>
      </c>
      <c r="F47" s="63">
        <v>0</v>
      </c>
      <c r="G47" s="63">
        <v>0</v>
      </c>
      <c r="H47" s="63">
        <f t="shared" si="8"/>
        <v>0</v>
      </c>
      <c r="I47" s="64"/>
      <c r="J47" s="65">
        <f t="shared" si="9"/>
        <v>0</v>
      </c>
      <c r="K47" s="63">
        <v>0</v>
      </c>
      <c r="L47" s="63">
        <v>0</v>
      </c>
      <c r="M47" s="63">
        <f t="shared" si="10"/>
        <v>0</v>
      </c>
      <c r="N47" s="63">
        <v>0</v>
      </c>
      <c r="O47" s="58"/>
    </row>
    <row r="48" spans="1:15" ht="24.75" customHeight="1">
      <c r="A48" s="60"/>
      <c r="B48" s="66"/>
      <c r="C48" s="3"/>
      <c r="D48" s="68" t="s">
        <v>50</v>
      </c>
      <c r="E48" s="59">
        <v>3</v>
      </c>
      <c r="F48" s="63">
        <v>0</v>
      </c>
      <c r="G48" s="63">
        <v>0</v>
      </c>
      <c r="H48" s="63">
        <f t="shared" si="8"/>
        <v>0</v>
      </c>
      <c r="I48" s="64"/>
      <c r="J48" s="65">
        <f t="shared" si="9"/>
        <v>0</v>
      </c>
      <c r="K48" s="63">
        <v>0</v>
      </c>
      <c r="L48" s="63">
        <v>0</v>
      </c>
      <c r="M48" s="63">
        <f t="shared" si="10"/>
        <v>0</v>
      </c>
      <c r="N48" s="63">
        <v>0</v>
      </c>
      <c r="O48" s="58"/>
    </row>
    <row r="49" spans="1:15" ht="24.75" customHeight="1">
      <c r="A49" s="60"/>
      <c r="B49" s="66"/>
      <c r="C49" s="3"/>
      <c r="D49" s="68" t="s">
        <v>56</v>
      </c>
      <c r="E49" s="59">
        <v>2</v>
      </c>
      <c r="F49" s="63">
        <v>0</v>
      </c>
      <c r="G49" s="63">
        <v>0</v>
      </c>
      <c r="H49" s="63">
        <f t="shared" si="8"/>
        <v>0</v>
      </c>
      <c r="I49" s="64"/>
      <c r="J49" s="65">
        <f t="shared" si="9"/>
        <v>0</v>
      </c>
      <c r="K49" s="63">
        <v>0</v>
      </c>
      <c r="L49" s="63">
        <v>0</v>
      </c>
      <c r="M49" s="63">
        <f t="shared" si="10"/>
        <v>0</v>
      </c>
      <c r="N49" s="63">
        <v>0</v>
      </c>
      <c r="O49" s="58"/>
    </row>
    <row r="50" spans="1:15" ht="24.75" customHeight="1">
      <c r="A50" s="60"/>
      <c r="B50" s="67"/>
      <c r="C50" s="1"/>
      <c r="D50" s="67"/>
      <c r="E50" s="61">
        <v>1</v>
      </c>
      <c r="F50" s="63">
        <v>0</v>
      </c>
      <c r="G50" s="63">
        <v>0</v>
      </c>
      <c r="H50" s="63">
        <f t="shared" si="8"/>
        <v>0</v>
      </c>
      <c r="I50" s="71"/>
      <c r="J50" s="65">
        <f t="shared" si="9"/>
        <v>0</v>
      </c>
      <c r="K50" s="63">
        <v>0</v>
      </c>
      <c r="L50" s="63">
        <v>0</v>
      </c>
      <c r="M50" s="63">
        <f t="shared" si="10"/>
        <v>0</v>
      </c>
      <c r="N50" s="63">
        <v>0</v>
      </c>
      <c r="O50" s="58"/>
    </row>
    <row r="51" spans="1:15" ht="24.75" customHeight="1">
      <c r="A51" s="58"/>
      <c r="B51" s="5" t="s">
        <v>69</v>
      </c>
      <c r="C51" s="9"/>
      <c r="D51" s="9"/>
      <c r="E51" s="9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58"/>
    </row>
    <row r="52" spans="1:15" ht="24.75" customHeight="1">
      <c r="A52" s="58"/>
      <c r="B52" s="6" t="s">
        <v>70</v>
      </c>
      <c r="C52" s="7"/>
      <c r="D52" s="7"/>
      <c r="E52" s="10"/>
      <c r="F52" s="65"/>
      <c r="G52" s="65"/>
      <c r="H52" s="63"/>
      <c r="I52" s="65"/>
      <c r="J52" s="65"/>
      <c r="K52" s="63">
        <v>0</v>
      </c>
      <c r="L52" s="63">
        <v>0</v>
      </c>
      <c r="M52" s="63">
        <f>K52+L52</f>
        <v>0</v>
      </c>
      <c r="N52" s="63">
        <v>0</v>
      </c>
      <c r="O52" s="58"/>
    </row>
    <row r="53" spans="1:15" ht="24.75" customHeight="1">
      <c r="A53" s="58"/>
      <c r="B53" s="5" t="s">
        <v>71</v>
      </c>
      <c r="C53" s="9"/>
      <c r="D53" s="9"/>
      <c r="E53" s="9"/>
      <c r="F53" s="69">
        <f t="shared" ref="F53:N53" si="12">+F23+F37+F51+F52</f>
        <v>197</v>
      </c>
      <c r="G53" s="69">
        <f t="shared" si="12"/>
        <v>13</v>
      </c>
      <c r="H53" s="69">
        <f t="shared" si="12"/>
        <v>210</v>
      </c>
      <c r="I53" s="69">
        <f t="shared" si="12"/>
        <v>9</v>
      </c>
      <c r="J53" s="69">
        <f t="shared" si="12"/>
        <v>219</v>
      </c>
      <c r="K53" s="69">
        <f t="shared" si="12"/>
        <v>63</v>
      </c>
      <c r="L53" s="69">
        <f t="shared" si="12"/>
        <v>32</v>
      </c>
      <c r="M53" s="69">
        <f t="shared" si="12"/>
        <v>95</v>
      </c>
      <c r="N53" s="69">
        <f t="shared" si="12"/>
        <v>38</v>
      </c>
      <c r="O53" s="58"/>
    </row>
    <row r="54" spans="1:15" ht="15" customHeight="1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</row>
    <row r="55" spans="1:15" ht="12.75" customHeight="1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1" customWidth="1"/>
    <col min="2" max="5" width="8.7109375" style="31" customWidth="1"/>
    <col min="6" max="14" width="15.7109375" style="31" customWidth="1"/>
    <col min="15" max="15" width="9.140625" style="31" customWidth="1"/>
    <col min="16" max="17" width="9.140625" style="31"/>
    <col min="18" max="21" width="9.140625" style="17"/>
    <col min="22" max="22" width="9.140625" style="32"/>
    <col min="23" max="24" width="9.140625" style="17"/>
    <col min="25" max="25" width="9.140625" style="32"/>
    <col min="26" max="30" width="9.140625" style="17"/>
    <col min="31" max="34" width="9.140625" style="33"/>
    <col min="35" max="35" width="9.140625" style="17"/>
    <col min="36" max="16384" width="9.140625" style="31"/>
  </cols>
  <sheetData>
    <row r="1" spans="1:15" ht="30" customHeight="1">
      <c r="A1" s="72"/>
      <c r="B1" s="8" t="s">
        <v>0</v>
      </c>
      <c r="C1" s="8"/>
      <c r="D1" s="8"/>
      <c r="E1" s="8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5" ht="30" customHeight="1">
      <c r="A2" s="72"/>
      <c r="B2" s="8" t="s">
        <v>1</v>
      </c>
      <c r="C2" s="8"/>
      <c r="D2" s="8"/>
      <c r="E2" s="8"/>
      <c r="F2" s="73" t="s">
        <v>44</v>
      </c>
      <c r="G2" s="72"/>
      <c r="H2" s="72"/>
      <c r="I2" s="72"/>
      <c r="J2" s="72"/>
      <c r="K2" s="72"/>
      <c r="L2" s="72"/>
      <c r="M2" s="72"/>
      <c r="N2" s="72"/>
      <c r="O2" s="72"/>
    </row>
    <row r="3" spans="1:15" ht="30" customHeight="1">
      <c r="A3" s="72"/>
      <c r="B3" s="8" t="s">
        <v>2</v>
      </c>
      <c r="C3" s="8"/>
      <c r="D3" s="8"/>
      <c r="E3" s="8"/>
      <c r="F3" s="74" t="s">
        <v>23</v>
      </c>
      <c r="G3" s="72"/>
      <c r="H3" s="72"/>
      <c r="I3" s="72"/>
      <c r="J3" s="72"/>
      <c r="K3" s="72"/>
      <c r="L3" s="72"/>
      <c r="M3" s="72"/>
      <c r="N3" s="72"/>
      <c r="O3" s="72"/>
    </row>
    <row r="4" spans="1:15" ht="30" customHeight="1">
      <c r="A4" s="72"/>
      <c r="B4" s="8" t="s">
        <v>4</v>
      </c>
      <c r="C4" s="8"/>
      <c r="D4" s="8"/>
      <c r="E4" s="8"/>
      <c r="F4" s="75" t="s">
        <v>45</v>
      </c>
      <c r="G4" s="74">
        <v>2020</v>
      </c>
      <c r="H4" s="72"/>
      <c r="I4" s="72"/>
      <c r="J4" s="72"/>
      <c r="K4" s="72"/>
      <c r="L4" s="72"/>
      <c r="M4" s="72"/>
      <c r="N4" s="72"/>
      <c r="O4" s="72"/>
    </row>
    <row r="5" spans="1:15" ht="39.75" customHeight="1">
      <c r="A5" s="72"/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72"/>
    </row>
    <row r="6" spans="1:15" ht="30" customHeight="1">
      <c r="A6" s="72"/>
      <c r="B6" s="76" t="s">
        <v>6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</row>
    <row r="7" spans="1:15" ht="24.75" customHeight="1">
      <c r="A7" s="77"/>
      <c r="B7" s="11" t="s">
        <v>46</v>
      </c>
      <c r="C7" s="11"/>
      <c r="D7" s="11"/>
      <c r="E7" s="11"/>
      <c r="F7" s="11" t="s">
        <v>7</v>
      </c>
      <c r="G7" s="11"/>
      <c r="H7" s="11"/>
      <c r="I7" s="11"/>
      <c r="J7" s="11"/>
      <c r="K7" s="11" t="s">
        <v>8</v>
      </c>
      <c r="L7" s="11"/>
      <c r="M7" s="11"/>
      <c r="N7" s="11"/>
      <c r="O7" s="77"/>
    </row>
    <row r="8" spans="1:15" ht="24.75" customHeight="1">
      <c r="A8" s="77"/>
      <c r="B8" s="11"/>
      <c r="C8" s="11"/>
      <c r="D8" s="11"/>
      <c r="E8" s="11"/>
      <c r="F8" s="11" t="s">
        <v>9</v>
      </c>
      <c r="G8" s="11"/>
      <c r="H8" s="11"/>
      <c r="I8" s="11" t="s">
        <v>10</v>
      </c>
      <c r="J8" s="11" t="s">
        <v>11</v>
      </c>
      <c r="K8" s="11" t="s">
        <v>12</v>
      </c>
      <c r="L8" s="11" t="s">
        <v>47</v>
      </c>
      <c r="M8" s="11" t="s">
        <v>11</v>
      </c>
      <c r="N8" s="11" t="s">
        <v>48</v>
      </c>
      <c r="O8" s="77"/>
    </row>
    <row r="9" spans="1:15" ht="24.75" customHeight="1">
      <c r="A9" s="77"/>
      <c r="B9" s="11"/>
      <c r="C9" s="11"/>
      <c r="D9" s="11"/>
      <c r="E9" s="11"/>
      <c r="F9" s="78" t="s">
        <v>13</v>
      </c>
      <c r="G9" s="78" t="s">
        <v>14</v>
      </c>
      <c r="H9" s="78" t="s">
        <v>15</v>
      </c>
      <c r="I9" s="11"/>
      <c r="J9" s="11"/>
      <c r="K9" s="11"/>
      <c r="L9" s="11"/>
      <c r="M9" s="11"/>
      <c r="N9" s="11"/>
      <c r="O9" s="77"/>
    </row>
    <row r="10" spans="1:15" ht="24.75" customHeight="1">
      <c r="A10" s="79"/>
      <c r="B10" s="80"/>
      <c r="C10" s="2" t="s">
        <v>49</v>
      </c>
      <c r="D10" s="81"/>
      <c r="E10" s="78">
        <v>13</v>
      </c>
      <c r="F10" s="82">
        <v>93</v>
      </c>
      <c r="G10" s="82">
        <v>0</v>
      </c>
      <c r="H10" s="82">
        <f t="shared" ref="H10:H22" si="0">F10+G10</f>
        <v>93</v>
      </c>
      <c r="I10" s="83"/>
      <c r="J10" s="84">
        <f t="shared" ref="J10:J22" si="1">H10+I10</f>
        <v>93</v>
      </c>
      <c r="K10" s="82">
        <v>27</v>
      </c>
      <c r="L10" s="82">
        <v>4</v>
      </c>
      <c r="M10" s="82">
        <f t="shared" ref="M10:M22" si="2">K10+L10</f>
        <v>31</v>
      </c>
      <c r="N10" s="82">
        <v>4</v>
      </c>
      <c r="O10" s="77"/>
    </row>
    <row r="11" spans="1:15" ht="24.75" customHeight="1">
      <c r="A11" s="79"/>
      <c r="B11" s="85"/>
      <c r="C11" s="3"/>
      <c r="D11" s="81"/>
      <c r="E11" s="78">
        <v>12</v>
      </c>
      <c r="F11" s="82">
        <v>6</v>
      </c>
      <c r="G11" s="82">
        <v>0</v>
      </c>
      <c r="H11" s="82">
        <f t="shared" si="0"/>
        <v>6</v>
      </c>
      <c r="I11" s="83"/>
      <c r="J11" s="84">
        <f t="shared" si="1"/>
        <v>6</v>
      </c>
      <c r="K11" s="82">
        <v>0</v>
      </c>
      <c r="L11" s="82">
        <v>0</v>
      </c>
      <c r="M11" s="82">
        <f t="shared" si="2"/>
        <v>0</v>
      </c>
      <c r="N11" s="82">
        <v>0</v>
      </c>
      <c r="O11" s="77"/>
    </row>
    <row r="12" spans="1:15" ht="24.75" customHeight="1">
      <c r="A12" s="79"/>
      <c r="B12" s="85" t="s">
        <v>50</v>
      </c>
      <c r="C12" s="1"/>
      <c r="D12" s="87" t="s">
        <v>51</v>
      </c>
      <c r="E12" s="78">
        <v>11</v>
      </c>
      <c r="F12" s="82">
        <v>4</v>
      </c>
      <c r="G12" s="82">
        <v>0</v>
      </c>
      <c r="H12" s="82">
        <f t="shared" si="0"/>
        <v>4</v>
      </c>
      <c r="I12" s="83"/>
      <c r="J12" s="84">
        <f t="shared" si="1"/>
        <v>4</v>
      </c>
      <c r="K12" s="82">
        <v>0</v>
      </c>
      <c r="L12" s="82">
        <v>1</v>
      </c>
      <c r="M12" s="82">
        <f t="shared" si="2"/>
        <v>1</v>
      </c>
      <c r="N12" s="82">
        <v>3</v>
      </c>
      <c r="O12" s="77"/>
    </row>
    <row r="13" spans="1:15" ht="24.75" customHeight="1">
      <c r="A13" s="79"/>
      <c r="B13" s="85" t="s">
        <v>52</v>
      </c>
      <c r="C13" s="2" t="s">
        <v>53</v>
      </c>
      <c r="D13" s="87" t="s">
        <v>54</v>
      </c>
      <c r="E13" s="78">
        <v>10</v>
      </c>
      <c r="F13" s="82">
        <v>1</v>
      </c>
      <c r="G13" s="82">
        <v>0</v>
      </c>
      <c r="H13" s="82">
        <f t="shared" si="0"/>
        <v>1</v>
      </c>
      <c r="I13" s="83"/>
      <c r="J13" s="84">
        <f t="shared" si="1"/>
        <v>1</v>
      </c>
      <c r="K13" s="82">
        <v>0</v>
      </c>
      <c r="L13" s="82">
        <v>0</v>
      </c>
      <c r="M13" s="82">
        <f t="shared" si="2"/>
        <v>0</v>
      </c>
      <c r="N13" s="82">
        <v>0</v>
      </c>
      <c r="O13" s="77"/>
    </row>
    <row r="14" spans="1:15" ht="24.75" customHeight="1">
      <c r="A14" s="79"/>
      <c r="B14" s="85" t="s">
        <v>50</v>
      </c>
      <c r="C14" s="3"/>
      <c r="D14" s="87" t="s">
        <v>55</v>
      </c>
      <c r="E14" s="78">
        <v>9</v>
      </c>
      <c r="F14" s="82">
        <v>10</v>
      </c>
      <c r="G14" s="82">
        <v>0</v>
      </c>
      <c r="H14" s="82">
        <f t="shared" si="0"/>
        <v>10</v>
      </c>
      <c r="I14" s="83"/>
      <c r="J14" s="84">
        <f t="shared" si="1"/>
        <v>10</v>
      </c>
      <c r="K14" s="82">
        <v>0</v>
      </c>
      <c r="L14" s="82">
        <v>0</v>
      </c>
      <c r="M14" s="82">
        <f t="shared" si="2"/>
        <v>0</v>
      </c>
      <c r="N14" s="82">
        <v>0</v>
      </c>
      <c r="O14" s="77"/>
    </row>
    <row r="15" spans="1:15" ht="24.75" customHeight="1">
      <c r="A15" s="79"/>
      <c r="B15" s="85" t="s">
        <v>56</v>
      </c>
      <c r="C15" s="3"/>
      <c r="D15" s="87" t="s">
        <v>57</v>
      </c>
      <c r="E15" s="78">
        <v>8</v>
      </c>
      <c r="F15" s="82">
        <v>5</v>
      </c>
      <c r="G15" s="82">
        <v>0</v>
      </c>
      <c r="H15" s="82">
        <f t="shared" si="0"/>
        <v>5</v>
      </c>
      <c r="I15" s="83"/>
      <c r="J15" s="84">
        <f t="shared" si="1"/>
        <v>5</v>
      </c>
      <c r="K15" s="82">
        <v>0</v>
      </c>
      <c r="L15" s="82">
        <v>0</v>
      </c>
      <c r="M15" s="82">
        <f t="shared" si="2"/>
        <v>0</v>
      </c>
      <c r="N15" s="82">
        <v>0</v>
      </c>
      <c r="O15" s="77"/>
    </row>
    <row r="16" spans="1:15" ht="24.75" customHeight="1">
      <c r="A16" s="79"/>
      <c r="B16" s="85" t="s">
        <v>58</v>
      </c>
      <c r="C16" s="3"/>
      <c r="D16" s="87" t="s">
        <v>59</v>
      </c>
      <c r="E16" s="78">
        <v>7</v>
      </c>
      <c r="F16" s="82">
        <v>3</v>
      </c>
      <c r="G16" s="82">
        <v>0</v>
      </c>
      <c r="H16" s="82">
        <f t="shared" si="0"/>
        <v>3</v>
      </c>
      <c r="I16" s="83"/>
      <c r="J16" s="84">
        <f t="shared" si="1"/>
        <v>3</v>
      </c>
      <c r="K16" s="82">
        <v>0</v>
      </c>
      <c r="L16" s="82">
        <v>0</v>
      </c>
      <c r="M16" s="82">
        <f t="shared" si="2"/>
        <v>0</v>
      </c>
      <c r="N16" s="82">
        <v>0</v>
      </c>
      <c r="O16" s="77"/>
    </row>
    <row r="17" spans="1:15" ht="24.75" customHeight="1">
      <c r="A17" s="79"/>
      <c r="B17" s="85" t="s">
        <v>51</v>
      </c>
      <c r="C17" s="1"/>
      <c r="D17" s="87" t="s">
        <v>58</v>
      </c>
      <c r="E17" s="78">
        <v>6</v>
      </c>
      <c r="F17" s="82">
        <v>4</v>
      </c>
      <c r="G17" s="82">
        <v>0</v>
      </c>
      <c r="H17" s="82">
        <f t="shared" si="0"/>
        <v>4</v>
      </c>
      <c r="I17" s="83"/>
      <c r="J17" s="84">
        <f t="shared" si="1"/>
        <v>4</v>
      </c>
      <c r="K17" s="82">
        <v>0</v>
      </c>
      <c r="L17" s="82">
        <v>0</v>
      </c>
      <c r="M17" s="82">
        <f t="shared" si="2"/>
        <v>0</v>
      </c>
      <c r="N17" s="82">
        <v>0</v>
      </c>
      <c r="O17" s="77"/>
    </row>
    <row r="18" spans="1:15" ht="24.75" customHeight="1">
      <c r="A18" s="79"/>
      <c r="B18" s="85" t="s">
        <v>60</v>
      </c>
      <c r="C18" s="2" t="s">
        <v>50</v>
      </c>
      <c r="D18" s="87" t="s">
        <v>61</v>
      </c>
      <c r="E18" s="78">
        <v>5</v>
      </c>
      <c r="F18" s="82">
        <v>2</v>
      </c>
      <c r="G18" s="82">
        <v>0</v>
      </c>
      <c r="H18" s="82">
        <f t="shared" si="0"/>
        <v>2</v>
      </c>
      <c r="I18" s="83"/>
      <c r="J18" s="84">
        <f t="shared" si="1"/>
        <v>2</v>
      </c>
      <c r="K18" s="82">
        <v>0</v>
      </c>
      <c r="L18" s="82">
        <v>0</v>
      </c>
      <c r="M18" s="82">
        <f t="shared" si="2"/>
        <v>0</v>
      </c>
      <c r="N18" s="82">
        <v>0</v>
      </c>
      <c r="O18" s="77"/>
    </row>
    <row r="19" spans="1:15" ht="24.75" customHeight="1">
      <c r="A19" s="79"/>
      <c r="B19" s="85" t="s">
        <v>50</v>
      </c>
      <c r="C19" s="3"/>
      <c r="D19" s="87" t="s">
        <v>59</v>
      </c>
      <c r="E19" s="78">
        <v>4</v>
      </c>
      <c r="F19" s="82">
        <v>0</v>
      </c>
      <c r="G19" s="82">
        <v>0</v>
      </c>
      <c r="H19" s="82">
        <f t="shared" si="0"/>
        <v>0</v>
      </c>
      <c r="I19" s="83"/>
      <c r="J19" s="84">
        <f t="shared" si="1"/>
        <v>0</v>
      </c>
      <c r="K19" s="82">
        <v>0</v>
      </c>
      <c r="L19" s="82">
        <v>0</v>
      </c>
      <c r="M19" s="82">
        <f t="shared" si="2"/>
        <v>0</v>
      </c>
      <c r="N19" s="82">
        <v>0</v>
      </c>
      <c r="O19" s="77"/>
    </row>
    <row r="20" spans="1:15" ht="24.75" customHeight="1">
      <c r="A20" s="79"/>
      <c r="B20" s="85"/>
      <c r="C20" s="3"/>
      <c r="D20" s="81"/>
      <c r="E20" s="78">
        <v>3</v>
      </c>
      <c r="F20" s="82">
        <v>0</v>
      </c>
      <c r="G20" s="82">
        <v>1</v>
      </c>
      <c r="H20" s="82">
        <f t="shared" si="0"/>
        <v>1</v>
      </c>
      <c r="I20" s="83"/>
      <c r="J20" s="84">
        <f t="shared" si="1"/>
        <v>1</v>
      </c>
      <c r="K20" s="82">
        <v>0</v>
      </c>
      <c r="L20" s="82">
        <v>0</v>
      </c>
      <c r="M20" s="82">
        <f t="shared" si="2"/>
        <v>0</v>
      </c>
      <c r="N20" s="82">
        <v>0</v>
      </c>
      <c r="O20" s="77"/>
    </row>
    <row r="21" spans="1:15" ht="24.75" customHeight="1">
      <c r="A21" s="79"/>
      <c r="B21" s="85"/>
      <c r="C21" s="3"/>
      <c r="D21" s="81"/>
      <c r="E21" s="78">
        <v>2</v>
      </c>
      <c r="F21" s="82">
        <v>0</v>
      </c>
      <c r="G21" s="82">
        <v>1</v>
      </c>
      <c r="H21" s="82">
        <f t="shared" si="0"/>
        <v>1</v>
      </c>
      <c r="I21" s="83"/>
      <c r="J21" s="84">
        <f t="shared" si="1"/>
        <v>1</v>
      </c>
      <c r="K21" s="82">
        <v>0</v>
      </c>
      <c r="L21" s="82">
        <v>0</v>
      </c>
      <c r="M21" s="82">
        <f t="shared" si="2"/>
        <v>0</v>
      </c>
      <c r="N21" s="82">
        <v>0</v>
      </c>
      <c r="O21" s="77"/>
    </row>
    <row r="22" spans="1:15" ht="24.75" customHeight="1">
      <c r="A22" s="79"/>
      <c r="B22" s="86"/>
      <c r="C22" s="1"/>
      <c r="D22" s="81"/>
      <c r="E22" s="80">
        <v>1</v>
      </c>
      <c r="F22" s="82">
        <v>0</v>
      </c>
      <c r="G22" s="82">
        <v>0</v>
      </c>
      <c r="H22" s="82">
        <f t="shared" si="0"/>
        <v>0</v>
      </c>
      <c r="I22" s="82">
        <v>4</v>
      </c>
      <c r="J22" s="84">
        <f t="shared" si="1"/>
        <v>4</v>
      </c>
      <c r="K22" s="82">
        <v>0</v>
      </c>
      <c r="L22" s="82">
        <v>0</v>
      </c>
      <c r="M22" s="82">
        <f t="shared" si="2"/>
        <v>0</v>
      </c>
      <c r="N22" s="82">
        <v>0</v>
      </c>
      <c r="O22" s="77"/>
    </row>
    <row r="23" spans="1:15" ht="24.75" customHeight="1">
      <c r="A23" s="79"/>
      <c r="B23" s="5" t="s">
        <v>62</v>
      </c>
      <c r="C23" s="9"/>
      <c r="D23" s="9"/>
      <c r="E23" s="9"/>
      <c r="F23" s="88">
        <f t="shared" ref="F23:N23" si="3">SUM(F10:F22)</f>
        <v>128</v>
      </c>
      <c r="G23" s="88">
        <f t="shared" si="3"/>
        <v>2</v>
      </c>
      <c r="H23" s="88">
        <f t="shared" si="3"/>
        <v>130</v>
      </c>
      <c r="I23" s="88">
        <f t="shared" si="3"/>
        <v>4</v>
      </c>
      <c r="J23" s="88">
        <f t="shared" si="3"/>
        <v>134</v>
      </c>
      <c r="K23" s="88">
        <f t="shared" si="3"/>
        <v>27</v>
      </c>
      <c r="L23" s="88">
        <f t="shared" si="3"/>
        <v>5</v>
      </c>
      <c r="M23" s="88">
        <f t="shared" si="3"/>
        <v>32</v>
      </c>
      <c r="N23" s="88">
        <f t="shared" si="3"/>
        <v>7</v>
      </c>
      <c r="O23" s="77"/>
    </row>
    <row r="24" spans="1:15" ht="24.75" customHeight="1">
      <c r="A24" s="79"/>
      <c r="B24" s="85"/>
      <c r="C24" s="2" t="s">
        <v>49</v>
      </c>
      <c r="D24" s="87"/>
      <c r="E24" s="86">
        <v>13</v>
      </c>
      <c r="F24" s="82">
        <v>125</v>
      </c>
      <c r="G24" s="82">
        <v>0</v>
      </c>
      <c r="H24" s="82">
        <f t="shared" ref="H24:H36" si="4">F24+G24</f>
        <v>125</v>
      </c>
      <c r="I24" s="83"/>
      <c r="J24" s="84">
        <f t="shared" ref="J24:J36" si="5">H24+I24</f>
        <v>125</v>
      </c>
      <c r="K24" s="82">
        <v>15</v>
      </c>
      <c r="L24" s="82">
        <v>3</v>
      </c>
      <c r="M24" s="82">
        <f t="shared" ref="M24:M36" si="6">K24+L24</f>
        <v>18</v>
      </c>
      <c r="N24" s="82">
        <v>4</v>
      </c>
      <c r="O24" s="77"/>
    </row>
    <row r="25" spans="1:15" ht="24.75" customHeight="1">
      <c r="A25" s="79"/>
      <c r="B25" s="85"/>
      <c r="C25" s="3"/>
      <c r="D25" s="87"/>
      <c r="E25" s="78">
        <v>12</v>
      </c>
      <c r="F25" s="82">
        <v>9</v>
      </c>
      <c r="G25" s="82">
        <v>0</v>
      </c>
      <c r="H25" s="82">
        <f t="shared" si="4"/>
        <v>9</v>
      </c>
      <c r="I25" s="83"/>
      <c r="J25" s="84">
        <f t="shared" si="5"/>
        <v>9</v>
      </c>
      <c r="K25" s="82">
        <v>0</v>
      </c>
      <c r="L25" s="82">
        <v>0</v>
      </c>
      <c r="M25" s="82">
        <f t="shared" si="6"/>
        <v>0</v>
      </c>
      <c r="N25" s="82">
        <v>0</v>
      </c>
      <c r="O25" s="77"/>
    </row>
    <row r="26" spans="1:15" ht="24.75" customHeight="1">
      <c r="A26" s="79"/>
      <c r="B26" s="85" t="s">
        <v>60</v>
      </c>
      <c r="C26" s="1"/>
      <c r="D26" s="87"/>
      <c r="E26" s="78">
        <v>11</v>
      </c>
      <c r="F26" s="82">
        <v>10</v>
      </c>
      <c r="G26" s="82">
        <v>0</v>
      </c>
      <c r="H26" s="82">
        <f t="shared" si="4"/>
        <v>10</v>
      </c>
      <c r="I26" s="83"/>
      <c r="J26" s="84">
        <f t="shared" si="5"/>
        <v>10</v>
      </c>
      <c r="K26" s="82">
        <v>0</v>
      </c>
      <c r="L26" s="82">
        <v>1</v>
      </c>
      <c r="M26" s="82">
        <f t="shared" si="6"/>
        <v>1</v>
      </c>
      <c r="N26" s="82">
        <v>3</v>
      </c>
      <c r="O26" s="77"/>
    </row>
    <row r="27" spans="1:15" ht="24.75" customHeight="1">
      <c r="A27" s="79"/>
      <c r="B27" s="85" t="s">
        <v>63</v>
      </c>
      <c r="C27" s="2" t="s">
        <v>53</v>
      </c>
      <c r="D27" s="87" t="s">
        <v>64</v>
      </c>
      <c r="E27" s="78">
        <v>10</v>
      </c>
      <c r="F27" s="82">
        <v>1</v>
      </c>
      <c r="G27" s="82">
        <v>0</v>
      </c>
      <c r="H27" s="82">
        <f t="shared" si="4"/>
        <v>1</v>
      </c>
      <c r="I27" s="83"/>
      <c r="J27" s="84">
        <f t="shared" si="5"/>
        <v>1</v>
      </c>
      <c r="K27" s="82">
        <v>0</v>
      </c>
      <c r="L27" s="82">
        <v>0</v>
      </c>
      <c r="M27" s="82">
        <f t="shared" si="6"/>
        <v>0</v>
      </c>
      <c r="N27" s="82">
        <v>0</v>
      </c>
      <c r="O27" s="77"/>
    </row>
    <row r="28" spans="1:15" ht="24.75" customHeight="1">
      <c r="A28" s="79"/>
      <c r="B28" s="85" t="s">
        <v>49</v>
      </c>
      <c r="C28" s="3"/>
      <c r="D28" s="87" t="s">
        <v>63</v>
      </c>
      <c r="E28" s="78">
        <v>9</v>
      </c>
      <c r="F28" s="82">
        <v>15</v>
      </c>
      <c r="G28" s="82">
        <v>0</v>
      </c>
      <c r="H28" s="82">
        <f t="shared" si="4"/>
        <v>15</v>
      </c>
      <c r="I28" s="83"/>
      <c r="J28" s="84">
        <f t="shared" si="5"/>
        <v>15</v>
      </c>
      <c r="K28" s="82">
        <v>0</v>
      </c>
      <c r="L28" s="82">
        <v>0</v>
      </c>
      <c r="M28" s="82">
        <f t="shared" si="6"/>
        <v>0</v>
      </c>
      <c r="N28" s="82">
        <v>0</v>
      </c>
      <c r="O28" s="77"/>
    </row>
    <row r="29" spans="1:15" ht="24.75" customHeight="1">
      <c r="A29" s="79"/>
      <c r="B29" s="85" t="s">
        <v>52</v>
      </c>
      <c r="C29" s="3"/>
      <c r="D29" s="87" t="s">
        <v>65</v>
      </c>
      <c r="E29" s="78">
        <v>8</v>
      </c>
      <c r="F29" s="82">
        <v>8</v>
      </c>
      <c r="G29" s="82">
        <v>0</v>
      </c>
      <c r="H29" s="82">
        <f t="shared" si="4"/>
        <v>8</v>
      </c>
      <c r="I29" s="83"/>
      <c r="J29" s="84">
        <f t="shared" si="5"/>
        <v>8</v>
      </c>
      <c r="K29" s="82">
        <v>0</v>
      </c>
      <c r="L29" s="82">
        <v>0</v>
      </c>
      <c r="M29" s="82">
        <f t="shared" si="6"/>
        <v>0</v>
      </c>
      <c r="N29" s="82">
        <v>0</v>
      </c>
      <c r="O29" s="77"/>
    </row>
    <row r="30" spans="1:15" ht="24.75" customHeight="1">
      <c r="A30" s="79"/>
      <c r="B30" s="85" t="s">
        <v>58</v>
      </c>
      <c r="C30" s="3"/>
      <c r="D30" s="87" t="s">
        <v>58</v>
      </c>
      <c r="E30" s="78">
        <v>7</v>
      </c>
      <c r="F30" s="82">
        <v>9</v>
      </c>
      <c r="G30" s="82">
        <v>0</v>
      </c>
      <c r="H30" s="82">
        <f t="shared" si="4"/>
        <v>9</v>
      </c>
      <c r="I30" s="83"/>
      <c r="J30" s="84">
        <f t="shared" si="5"/>
        <v>9</v>
      </c>
      <c r="K30" s="82">
        <v>0</v>
      </c>
      <c r="L30" s="82">
        <v>0</v>
      </c>
      <c r="M30" s="82">
        <f t="shared" si="6"/>
        <v>0</v>
      </c>
      <c r="N30" s="82">
        <v>0</v>
      </c>
      <c r="O30" s="77"/>
    </row>
    <row r="31" spans="1:15" ht="24.75" customHeight="1">
      <c r="A31" s="79"/>
      <c r="B31" s="85" t="s">
        <v>49</v>
      </c>
      <c r="C31" s="1"/>
      <c r="D31" s="87" t="s">
        <v>61</v>
      </c>
      <c r="E31" s="78">
        <v>6</v>
      </c>
      <c r="F31" s="82">
        <v>11</v>
      </c>
      <c r="G31" s="82">
        <v>0</v>
      </c>
      <c r="H31" s="82">
        <f t="shared" si="4"/>
        <v>11</v>
      </c>
      <c r="I31" s="83"/>
      <c r="J31" s="84">
        <f t="shared" si="5"/>
        <v>11</v>
      </c>
      <c r="K31" s="82">
        <v>0</v>
      </c>
      <c r="L31" s="82">
        <v>0</v>
      </c>
      <c r="M31" s="82">
        <f t="shared" si="6"/>
        <v>0</v>
      </c>
      <c r="N31" s="82">
        <v>0</v>
      </c>
      <c r="O31" s="77"/>
    </row>
    <row r="32" spans="1:15" ht="24.75" customHeight="1">
      <c r="A32" s="79"/>
      <c r="B32" s="85" t="s">
        <v>61</v>
      </c>
      <c r="C32" s="2" t="s">
        <v>50</v>
      </c>
      <c r="D32" s="87"/>
      <c r="E32" s="78">
        <v>5</v>
      </c>
      <c r="F32" s="82">
        <v>4</v>
      </c>
      <c r="G32" s="82">
        <v>0</v>
      </c>
      <c r="H32" s="82">
        <f t="shared" si="4"/>
        <v>4</v>
      </c>
      <c r="I32" s="83"/>
      <c r="J32" s="84">
        <f t="shared" si="5"/>
        <v>4</v>
      </c>
      <c r="K32" s="82">
        <v>0</v>
      </c>
      <c r="L32" s="82">
        <v>0</v>
      </c>
      <c r="M32" s="82">
        <f t="shared" si="6"/>
        <v>0</v>
      </c>
      <c r="N32" s="82">
        <v>0</v>
      </c>
      <c r="O32" s="77"/>
    </row>
    <row r="33" spans="1:15" ht="24.75" customHeight="1">
      <c r="A33" s="79"/>
      <c r="B33" s="85"/>
      <c r="C33" s="3"/>
      <c r="D33" s="87"/>
      <c r="E33" s="78">
        <v>4</v>
      </c>
      <c r="F33" s="82">
        <v>0</v>
      </c>
      <c r="G33" s="82">
        <v>0</v>
      </c>
      <c r="H33" s="82">
        <f t="shared" si="4"/>
        <v>0</v>
      </c>
      <c r="I33" s="83"/>
      <c r="J33" s="84">
        <f t="shared" si="5"/>
        <v>0</v>
      </c>
      <c r="K33" s="82">
        <v>0</v>
      </c>
      <c r="L33" s="82">
        <v>0</v>
      </c>
      <c r="M33" s="82">
        <f t="shared" si="6"/>
        <v>0</v>
      </c>
      <c r="N33" s="82">
        <v>0</v>
      </c>
      <c r="O33" s="77"/>
    </row>
    <row r="34" spans="1:15" ht="24.75" customHeight="1">
      <c r="A34" s="79"/>
      <c r="B34" s="85"/>
      <c r="C34" s="3"/>
      <c r="D34" s="87"/>
      <c r="E34" s="78">
        <v>3</v>
      </c>
      <c r="F34" s="82">
        <v>0</v>
      </c>
      <c r="G34" s="82">
        <v>5</v>
      </c>
      <c r="H34" s="82">
        <f t="shared" si="4"/>
        <v>5</v>
      </c>
      <c r="I34" s="83"/>
      <c r="J34" s="84">
        <f t="shared" si="5"/>
        <v>5</v>
      </c>
      <c r="K34" s="82">
        <v>0</v>
      </c>
      <c r="L34" s="82">
        <v>0</v>
      </c>
      <c r="M34" s="82">
        <f t="shared" si="6"/>
        <v>0</v>
      </c>
      <c r="N34" s="82">
        <v>0</v>
      </c>
      <c r="O34" s="77"/>
    </row>
    <row r="35" spans="1:15" ht="24.75" customHeight="1">
      <c r="A35" s="79"/>
      <c r="B35" s="85"/>
      <c r="C35" s="3"/>
      <c r="D35" s="87"/>
      <c r="E35" s="78">
        <v>2</v>
      </c>
      <c r="F35" s="82">
        <v>0</v>
      </c>
      <c r="G35" s="82">
        <v>0</v>
      </c>
      <c r="H35" s="82">
        <f t="shared" si="4"/>
        <v>0</v>
      </c>
      <c r="I35" s="83"/>
      <c r="J35" s="84">
        <f t="shared" si="5"/>
        <v>0</v>
      </c>
      <c r="K35" s="82">
        <v>0</v>
      </c>
      <c r="L35" s="82">
        <v>0</v>
      </c>
      <c r="M35" s="82">
        <f t="shared" si="6"/>
        <v>0</v>
      </c>
      <c r="N35" s="82">
        <v>0</v>
      </c>
      <c r="O35" s="77"/>
    </row>
    <row r="36" spans="1:15" ht="24.75" customHeight="1">
      <c r="A36" s="79"/>
      <c r="B36" s="86"/>
      <c r="C36" s="1"/>
      <c r="D36" s="87"/>
      <c r="E36" s="80">
        <v>1</v>
      </c>
      <c r="F36" s="82">
        <v>0</v>
      </c>
      <c r="G36" s="82">
        <v>0</v>
      </c>
      <c r="H36" s="82">
        <f t="shared" si="4"/>
        <v>0</v>
      </c>
      <c r="I36" s="82">
        <v>2</v>
      </c>
      <c r="J36" s="84">
        <f t="shared" si="5"/>
        <v>2</v>
      </c>
      <c r="K36" s="82">
        <v>0</v>
      </c>
      <c r="L36" s="82">
        <v>0</v>
      </c>
      <c r="M36" s="82">
        <f t="shared" si="6"/>
        <v>0</v>
      </c>
      <c r="N36" s="82">
        <v>0</v>
      </c>
      <c r="O36" s="77"/>
    </row>
    <row r="37" spans="1:15" ht="24.75" customHeight="1">
      <c r="A37" s="79"/>
      <c r="B37" s="5" t="s">
        <v>66</v>
      </c>
      <c r="C37" s="9"/>
      <c r="D37" s="9"/>
      <c r="E37" s="9"/>
      <c r="F37" s="88">
        <f t="shared" ref="F37:N37" si="7">SUM(F24:F36)</f>
        <v>192</v>
      </c>
      <c r="G37" s="88">
        <f t="shared" si="7"/>
        <v>5</v>
      </c>
      <c r="H37" s="88">
        <f t="shared" si="7"/>
        <v>197</v>
      </c>
      <c r="I37" s="88">
        <f t="shared" si="7"/>
        <v>2</v>
      </c>
      <c r="J37" s="88">
        <f t="shared" si="7"/>
        <v>199</v>
      </c>
      <c r="K37" s="88">
        <f t="shared" si="7"/>
        <v>15</v>
      </c>
      <c r="L37" s="88">
        <f t="shared" si="7"/>
        <v>4</v>
      </c>
      <c r="M37" s="88">
        <f t="shared" si="7"/>
        <v>19</v>
      </c>
      <c r="N37" s="88">
        <f t="shared" si="7"/>
        <v>7</v>
      </c>
      <c r="O37" s="77"/>
    </row>
    <row r="38" spans="1:15" ht="24.75" customHeight="1">
      <c r="A38" s="79"/>
      <c r="B38" s="80"/>
      <c r="C38" s="2" t="s">
        <v>49</v>
      </c>
      <c r="D38" s="89"/>
      <c r="E38" s="78">
        <v>13</v>
      </c>
      <c r="F38" s="82">
        <v>0</v>
      </c>
      <c r="G38" s="82">
        <v>0</v>
      </c>
      <c r="H38" s="82">
        <f t="shared" ref="H38:H50" si="8">F38+G38</f>
        <v>0</v>
      </c>
      <c r="I38" s="83"/>
      <c r="J38" s="84">
        <f t="shared" ref="J38:J50" si="9">H38+I38</f>
        <v>0</v>
      </c>
      <c r="K38" s="82">
        <v>0</v>
      </c>
      <c r="L38" s="82">
        <v>0</v>
      </c>
      <c r="M38" s="82">
        <f t="shared" ref="M38:M50" si="10">K38+L38</f>
        <v>0</v>
      </c>
      <c r="N38" s="82">
        <v>0</v>
      </c>
      <c r="O38" s="77"/>
    </row>
    <row r="39" spans="1:15" ht="24.75" customHeight="1">
      <c r="A39" s="79"/>
      <c r="B39" s="85"/>
      <c r="C39" s="3"/>
      <c r="D39" s="87" t="s">
        <v>67</v>
      </c>
      <c r="E39" s="78">
        <v>12</v>
      </c>
      <c r="F39" s="82">
        <v>0</v>
      </c>
      <c r="G39" s="82">
        <v>0</v>
      </c>
      <c r="H39" s="82">
        <f t="shared" si="8"/>
        <v>0</v>
      </c>
      <c r="I39" s="83"/>
      <c r="J39" s="84">
        <f t="shared" si="9"/>
        <v>0</v>
      </c>
      <c r="K39" s="82">
        <v>0</v>
      </c>
      <c r="L39" s="82">
        <v>0</v>
      </c>
      <c r="M39" s="82">
        <f t="shared" si="10"/>
        <v>0</v>
      </c>
      <c r="N39" s="82">
        <v>0</v>
      </c>
      <c r="O39" s="77"/>
    </row>
    <row r="40" spans="1:15" ht="24.75" customHeight="1">
      <c r="A40" s="79"/>
      <c r="B40" s="85" t="s">
        <v>50</v>
      </c>
      <c r="C40" s="1"/>
      <c r="D40" s="87" t="s">
        <v>54</v>
      </c>
      <c r="E40" s="78">
        <v>11</v>
      </c>
      <c r="F40" s="82">
        <v>0</v>
      </c>
      <c r="G40" s="82">
        <v>0</v>
      </c>
      <c r="H40" s="82">
        <f t="shared" si="8"/>
        <v>0</v>
      </c>
      <c r="I40" s="83"/>
      <c r="J40" s="84">
        <f t="shared" si="9"/>
        <v>0</v>
      </c>
      <c r="K40" s="82">
        <v>0</v>
      </c>
      <c r="L40" s="82">
        <v>0</v>
      </c>
      <c r="M40" s="82">
        <f t="shared" si="10"/>
        <v>0</v>
      </c>
      <c r="N40" s="82">
        <v>0</v>
      </c>
      <c r="O40" s="77"/>
    </row>
    <row r="41" spans="1:15" ht="24.75" customHeight="1">
      <c r="A41" s="79"/>
      <c r="B41" s="85" t="s">
        <v>54</v>
      </c>
      <c r="C41" s="2" t="s">
        <v>53</v>
      </c>
      <c r="D41" s="87" t="s">
        <v>52</v>
      </c>
      <c r="E41" s="78">
        <v>10</v>
      </c>
      <c r="F41" s="82">
        <v>0</v>
      </c>
      <c r="G41" s="82">
        <v>0</v>
      </c>
      <c r="H41" s="82">
        <f t="shared" si="8"/>
        <v>0</v>
      </c>
      <c r="I41" s="83"/>
      <c r="J41" s="84">
        <f t="shared" si="9"/>
        <v>0</v>
      </c>
      <c r="K41" s="82">
        <v>0</v>
      </c>
      <c r="L41" s="82">
        <v>0</v>
      </c>
      <c r="M41" s="82">
        <f t="shared" si="10"/>
        <v>0</v>
      </c>
      <c r="N41" s="82">
        <v>0</v>
      </c>
      <c r="O41" s="77"/>
    </row>
    <row r="42" spans="1:15" ht="24.75" customHeight="1">
      <c r="A42" s="79"/>
      <c r="B42" s="85" t="s">
        <v>68</v>
      </c>
      <c r="C42" s="3"/>
      <c r="D42" s="87" t="s">
        <v>65</v>
      </c>
      <c r="E42" s="78">
        <v>9</v>
      </c>
      <c r="F42" s="82">
        <v>0</v>
      </c>
      <c r="G42" s="82">
        <v>0</v>
      </c>
      <c r="H42" s="82">
        <f t="shared" si="8"/>
        <v>0</v>
      </c>
      <c r="I42" s="83"/>
      <c r="J42" s="84">
        <f t="shared" si="9"/>
        <v>0</v>
      </c>
      <c r="K42" s="82">
        <v>0</v>
      </c>
      <c r="L42" s="82">
        <v>0</v>
      </c>
      <c r="M42" s="82">
        <f t="shared" si="10"/>
        <v>0</v>
      </c>
      <c r="N42" s="82">
        <v>0</v>
      </c>
      <c r="O42" s="77"/>
    </row>
    <row r="43" spans="1:15" ht="24.75" customHeight="1">
      <c r="A43" s="79"/>
      <c r="B43" s="85" t="s">
        <v>58</v>
      </c>
      <c r="C43" s="3"/>
      <c r="D43" s="87" t="s">
        <v>50</v>
      </c>
      <c r="E43" s="78">
        <v>8</v>
      </c>
      <c r="F43" s="82">
        <v>0</v>
      </c>
      <c r="G43" s="82">
        <v>0</v>
      </c>
      <c r="H43" s="82">
        <f t="shared" si="8"/>
        <v>0</v>
      </c>
      <c r="I43" s="83"/>
      <c r="J43" s="84">
        <f t="shared" si="9"/>
        <v>0</v>
      </c>
      <c r="K43" s="82">
        <v>0</v>
      </c>
      <c r="L43" s="82">
        <v>0</v>
      </c>
      <c r="M43" s="82">
        <f t="shared" si="10"/>
        <v>0</v>
      </c>
      <c r="N43" s="82">
        <v>0</v>
      </c>
      <c r="O43" s="77"/>
    </row>
    <row r="44" spans="1:15" ht="24.75" customHeight="1">
      <c r="A44" s="79"/>
      <c r="B44" s="85" t="s">
        <v>56</v>
      </c>
      <c r="C44" s="3"/>
      <c r="D44" s="87" t="s">
        <v>64</v>
      </c>
      <c r="E44" s="78">
        <v>7</v>
      </c>
      <c r="F44" s="82">
        <v>0</v>
      </c>
      <c r="G44" s="82">
        <v>0</v>
      </c>
      <c r="H44" s="82">
        <f t="shared" si="8"/>
        <v>0</v>
      </c>
      <c r="I44" s="83"/>
      <c r="J44" s="84">
        <f t="shared" si="9"/>
        <v>0</v>
      </c>
      <c r="K44" s="82">
        <v>0</v>
      </c>
      <c r="L44" s="82">
        <v>0</v>
      </c>
      <c r="M44" s="82">
        <f t="shared" si="10"/>
        <v>0</v>
      </c>
      <c r="N44" s="82">
        <v>0</v>
      </c>
      <c r="O44" s="77"/>
    </row>
    <row r="45" spans="1:15" ht="24.75" customHeight="1">
      <c r="A45" s="79"/>
      <c r="B45" s="85" t="s">
        <v>58</v>
      </c>
      <c r="C45" s="1"/>
      <c r="D45" s="87" t="s">
        <v>57</v>
      </c>
      <c r="E45" s="78">
        <v>6</v>
      </c>
      <c r="F45" s="82">
        <v>0</v>
      </c>
      <c r="G45" s="82">
        <v>0</v>
      </c>
      <c r="H45" s="82">
        <f t="shared" si="8"/>
        <v>0</v>
      </c>
      <c r="I45" s="83"/>
      <c r="J45" s="84">
        <f t="shared" si="9"/>
        <v>0</v>
      </c>
      <c r="K45" s="82">
        <v>0</v>
      </c>
      <c r="L45" s="82">
        <v>0</v>
      </c>
      <c r="M45" s="82">
        <f t="shared" si="10"/>
        <v>0</v>
      </c>
      <c r="N45" s="82">
        <v>0</v>
      </c>
      <c r="O45" s="77"/>
    </row>
    <row r="46" spans="1:15" ht="24.75" customHeight="1">
      <c r="A46" s="79"/>
      <c r="B46" s="85" t="s">
        <v>50</v>
      </c>
      <c r="C46" s="2" t="s">
        <v>50</v>
      </c>
      <c r="D46" s="87" t="s">
        <v>52</v>
      </c>
      <c r="E46" s="78">
        <v>5</v>
      </c>
      <c r="F46" s="82">
        <v>0</v>
      </c>
      <c r="G46" s="82">
        <v>0</v>
      </c>
      <c r="H46" s="82">
        <f t="shared" si="8"/>
        <v>0</v>
      </c>
      <c r="I46" s="83"/>
      <c r="J46" s="84">
        <f t="shared" si="9"/>
        <v>0</v>
      </c>
      <c r="K46" s="82">
        <v>0</v>
      </c>
      <c r="L46" s="82">
        <v>0</v>
      </c>
      <c r="M46" s="82">
        <f t="shared" si="10"/>
        <v>0</v>
      </c>
      <c r="N46" s="82">
        <v>0</v>
      </c>
      <c r="O46" s="77"/>
    </row>
    <row r="47" spans="1:15" ht="24.75" customHeight="1">
      <c r="A47" s="79"/>
      <c r="B47" s="85" t="s">
        <v>59</v>
      </c>
      <c r="C47" s="3"/>
      <c r="D47" s="87" t="s">
        <v>60</v>
      </c>
      <c r="E47" s="78">
        <v>4</v>
      </c>
      <c r="F47" s="82">
        <v>0</v>
      </c>
      <c r="G47" s="82">
        <v>0</v>
      </c>
      <c r="H47" s="82">
        <f t="shared" si="8"/>
        <v>0</v>
      </c>
      <c r="I47" s="83"/>
      <c r="J47" s="84">
        <f t="shared" si="9"/>
        <v>0</v>
      </c>
      <c r="K47" s="82">
        <v>0</v>
      </c>
      <c r="L47" s="82">
        <v>0</v>
      </c>
      <c r="M47" s="82">
        <f t="shared" si="10"/>
        <v>0</v>
      </c>
      <c r="N47" s="82">
        <v>0</v>
      </c>
      <c r="O47" s="77"/>
    </row>
    <row r="48" spans="1:15" ht="24.75" customHeight="1">
      <c r="A48" s="79"/>
      <c r="B48" s="85"/>
      <c r="C48" s="3"/>
      <c r="D48" s="87" t="s">
        <v>50</v>
      </c>
      <c r="E48" s="78">
        <v>3</v>
      </c>
      <c r="F48" s="82">
        <v>0</v>
      </c>
      <c r="G48" s="82">
        <v>0</v>
      </c>
      <c r="H48" s="82">
        <f t="shared" si="8"/>
        <v>0</v>
      </c>
      <c r="I48" s="83"/>
      <c r="J48" s="84">
        <f t="shared" si="9"/>
        <v>0</v>
      </c>
      <c r="K48" s="82">
        <v>0</v>
      </c>
      <c r="L48" s="82">
        <v>0</v>
      </c>
      <c r="M48" s="82">
        <f t="shared" si="10"/>
        <v>0</v>
      </c>
      <c r="N48" s="82">
        <v>0</v>
      </c>
      <c r="O48" s="77"/>
    </row>
    <row r="49" spans="1:15" ht="24.75" customHeight="1">
      <c r="A49" s="79"/>
      <c r="B49" s="85"/>
      <c r="C49" s="3"/>
      <c r="D49" s="87" t="s">
        <v>56</v>
      </c>
      <c r="E49" s="78">
        <v>2</v>
      </c>
      <c r="F49" s="82">
        <v>0</v>
      </c>
      <c r="G49" s="82">
        <v>0</v>
      </c>
      <c r="H49" s="82">
        <f t="shared" si="8"/>
        <v>0</v>
      </c>
      <c r="I49" s="83"/>
      <c r="J49" s="84">
        <f t="shared" si="9"/>
        <v>0</v>
      </c>
      <c r="K49" s="82">
        <v>0</v>
      </c>
      <c r="L49" s="82">
        <v>0</v>
      </c>
      <c r="M49" s="82">
        <f t="shared" si="10"/>
        <v>0</v>
      </c>
      <c r="N49" s="82">
        <v>0</v>
      </c>
      <c r="O49" s="77"/>
    </row>
    <row r="50" spans="1:15" ht="24.75" customHeight="1">
      <c r="A50" s="79"/>
      <c r="B50" s="86"/>
      <c r="C50" s="1"/>
      <c r="D50" s="86"/>
      <c r="E50" s="80">
        <v>1</v>
      </c>
      <c r="F50" s="82">
        <v>0</v>
      </c>
      <c r="G50" s="82">
        <v>0</v>
      </c>
      <c r="H50" s="82">
        <f t="shared" si="8"/>
        <v>0</v>
      </c>
      <c r="I50" s="90"/>
      <c r="J50" s="84">
        <f t="shared" si="9"/>
        <v>0</v>
      </c>
      <c r="K50" s="82">
        <v>0</v>
      </c>
      <c r="L50" s="82">
        <v>0</v>
      </c>
      <c r="M50" s="82">
        <f t="shared" si="10"/>
        <v>0</v>
      </c>
      <c r="N50" s="82">
        <v>0</v>
      </c>
      <c r="O50" s="77"/>
    </row>
    <row r="51" spans="1:15" ht="24.75" customHeight="1">
      <c r="A51" s="77"/>
      <c r="B51" s="5" t="s">
        <v>69</v>
      </c>
      <c r="C51" s="9"/>
      <c r="D51" s="9"/>
      <c r="E51" s="9"/>
      <c r="F51" s="88">
        <f t="shared" ref="F51:N51" si="11">SUM(F38:F50)</f>
        <v>0</v>
      </c>
      <c r="G51" s="88">
        <f t="shared" si="11"/>
        <v>0</v>
      </c>
      <c r="H51" s="88">
        <f t="shared" si="11"/>
        <v>0</v>
      </c>
      <c r="I51" s="88">
        <f t="shared" si="11"/>
        <v>0</v>
      </c>
      <c r="J51" s="88">
        <f t="shared" si="11"/>
        <v>0</v>
      </c>
      <c r="K51" s="88">
        <f t="shared" si="11"/>
        <v>0</v>
      </c>
      <c r="L51" s="88">
        <f t="shared" si="11"/>
        <v>0</v>
      </c>
      <c r="M51" s="88">
        <f t="shared" si="11"/>
        <v>0</v>
      </c>
      <c r="N51" s="88">
        <f t="shared" si="11"/>
        <v>0</v>
      </c>
      <c r="O51" s="77"/>
    </row>
    <row r="52" spans="1:15" ht="24.75" customHeight="1">
      <c r="A52" s="77"/>
      <c r="B52" s="6" t="s">
        <v>70</v>
      </c>
      <c r="C52" s="7"/>
      <c r="D52" s="7"/>
      <c r="E52" s="10"/>
      <c r="F52" s="84"/>
      <c r="G52" s="84"/>
      <c r="H52" s="82"/>
      <c r="I52" s="84"/>
      <c r="J52" s="84"/>
      <c r="K52" s="82">
        <v>1</v>
      </c>
      <c r="L52" s="82">
        <v>0</v>
      </c>
      <c r="M52" s="82">
        <f>K52+L52</f>
        <v>1</v>
      </c>
      <c r="N52" s="82">
        <v>0</v>
      </c>
      <c r="O52" s="77"/>
    </row>
    <row r="53" spans="1:15" ht="24.75" customHeight="1">
      <c r="A53" s="77"/>
      <c r="B53" s="5" t="s">
        <v>71</v>
      </c>
      <c r="C53" s="9"/>
      <c r="D53" s="9"/>
      <c r="E53" s="9"/>
      <c r="F53" s="88">
        <f t="shared" ref="F53:N53" si="12">+F23+F37+F51+F52</f>
        <v>320</v>
      </c>
      <c r="G53" s="88">
        <f t="shared" si="12"/>
        <v>7</v>
      </c>
      <c r="H53" s="88">
        <f t="shared" si="12"/>
        <v>327</v>
      </c>
      <c r="I53" s="88">
        <f t="shared" si="12"/>
        <v>6</v>
      </c>
      <c r="J53" s="88">
        <f t="shared" si="12"/>
        <v>333</v>
      </c>
      <c r="K53" s="88">
        <f t="shared" si="12"/>
        <v>43</v>
      </c>
      <c r="L53" s="88">
        <f t="shared" si="12"/>
        <v>9</v>
      </c>
      <c r="M53" s="88">
        <f t="shared" si="12"/>
        <v>52</v>
      </c>
      <c r="N53" s="88">
        <f t="shared" si="12"/>
        <v>14</v>
      </c>
      <c r="O53" s="77"/>
    </row>
    <row r="54" spans="1:15" ht="1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ht="12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2020-05-21T00:26:32Z</dcterms:created>
  <dcterms:modified xsi:type="dcterms:W3CDTF">2020-05-22T18:25:26Z</dcterms:modified>
</cp:coreProperties>
</file>