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25725"/>
</workbook>
</file>

<file path=xl/calcChain.xml><?xml version="1.0" encoding="utf-8"?>
<calcChain xmlns="http://schemas.openxmlformats.org/spreadsheetml/2006/main">
  <c r="F49" i="5"/>
  <c r="F48"/>
  <c r="F31"/>
  <c r="E52" i="4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G26" i="2"/>
  <c r="F26"/>
  <c r="D26"/>
  <c r="C26"/>
  <c r="H25"/>
  <c r="E25"/>
  <c r="E24"/>
  <c r="H24" s="1"/>
  <c r="E23"/>
  <c r="H23" s="1"/>
  <c r="H22"/>
  <c r="E22"/>
  <c r="E21"/>
  <c r="H21" s="1"/>
  <c r="E20"/>
  <c r="H20" s="1"/>
  <c r="H19"/>
  <c r="E19"/>
  <c r="G17"/>
  <c r="G27" s="1"/>
  <c r="F17"/>
  <c r="F27" s="1"/>
  <c r="D17"/>
  <c r="D27" s="1"/>
  <c r="C17"/>
  <c r="C27" s="1"/>
  <c r="E16"/>
  <c r="H16" s="1"/>
  <c r="E15"/>
  <c r="H15" s="1"/>
  <c r="H14"/>
  <c r="E14"/>
  <c r="E13"/>
  <c r="H13" s="1"/>
  <c r="H17" s="1"/>
  <c r="M52" i="1"/>
  <c r="H52"/>
  <c r="J52" s="1"/>
  <c r="N51"/>
  <c r="L51"/>
  <c r="K51"/>
  <c r="I51"/>
  <c r="G51"/>
  <c r="F51"/>
  <c r="M50"/>
  <c r="H50"/>
  <c r="J50" s="1"/>
  <c r="M49"/>
  <c r="H49"/>
  <c r="J49" s="1"/>
  <c r="M48"/>
  <c r="H48"/>
  <c r="J48" s="1"/>
  <c r="M47"/>
  <c r="H47"/>
  <c r="J47" s="1"/>
  <c r="M46"/>
  <c r="H46"/>
  <c r="J46" s="1"/>
  <c r="M45"/>
  <c r="H45"/>
  <c r="J45" s="1"/>
  <c r="M44"/>
  <c r="H44"/>
  <c r="J44" s="1"/>
  <c r="M43"/>
  <c r="H43"/>
  <c r="J43" s="1"/>
  <c r="M42"/>
  <c r="H42"/>
  <c r="J42" s="1"/>
  <c r="M41"/>
  <c r="H41"/>
  <c r="J41" s="1"/>
  <c r="M40"/>
  <c r="H40"/>
  <c r="J40" s="1"/>
  <c r="M39"/>
  <c r="H39"/>
  <c r="J39" s="1"/>
  <c r="M38"/>
  <c r="M51" s="1"/>
  <c r="H38"/>
  <c r="J38" s="1"/>
  <c r="N37"/>
  <c r="L37"/>
  <c r="K37"/>
  <c r="I37"/>
  <c r="G37"/>
  <c r="F37"/>
  <c r="M36"/>
  <c r="H36"/>
  <c r="J36" s="1"/>
  <c r="M35"/>
  <c r="H35"/>
  <c r="J35" s="1"/>
  <c r="M34"/>
  <c r="H34"/>
  <c r="J34" s="1"/>
  <c r="M33"/>
  <c r="H33"/>
  <c r="J33" s="1"/>
  <c r="M32"/>
  <c r="H32"/>
  <c r="J32" s="1"/>
  <c r="M31"/>
  <c r="H31"/>
  <c r="J31" s="1"/>
  <c r="M30"/>
  <c r="H30"/>
  <c r="J30" s="1"/>
  <c r="M29"/>
  <c r="H29"/>
  <c r="J29" s="1"/>
  <c r="M28"/>
  <c r="H28"/>
  <c r="J28" s="1"/>
  <c r="M27"/>
  <c r="H27"/>
  <c r="J27" s="1"/>
  <c r="M26"/>
  <c r="H26"/>
  <c r="J26" s="1"/>
  <c r="M25"/>
  <c r="H25"/>
  <c r="J25" s="1"/>
  <c r="M24"/>
  <c r="M37" s="1"/>
  <c r="H24"/>
  <c r="J24" s="1"/>
  <c r="J37" s="1"/>
  <c r="N23"/>
  <c r="N53" s="1"/>
  <c r="L23"/>
  <c r="L53" s="1"/>
  <c r="K23"/>
  <c r="K53" s="1"/>
  <c r="I23"/>
  <c r="I53" s="1"/>
  <c r="G23"/>
  <c r="G53" s="1"/>
  <c r="F23"/>
  <c r="F53" s="1"/>
  <c r="M22"/>
  <c r="H22"/>
  <c r="J22" s="1"/>
  <c r="M21"/>
  <c r="H21"/>
  <c r="J21" s="1"/>
  <c r="M20"/>
  <c r="H20"/>
  <c r="J20" s="1"/>
  <c r="M19"/>
  <c r="H19"/>
  <c r="J19" s="1"/>
  <c r="M18"/>
  <c r="H18"/>
  <c r="J18" s="1"/>
  <c r="M17"/>
  <c r="H17"/>
  <c r="J17" s="1"/>
  <c r="M16"/>
  <c r="H16"/>
  <c r="J16" s="1"/>
  <c r="M15"/>
  <c r="H15"/>
  <c r="J15" s="1"/>
  <c r="M14"/>
  <c r="H14"/>
  <c r="J14" s="1"/>
  <c r="M13"/>
  <c r="H13"/>
  <c r="J13" s="1"/>
  <c r="M12"/>
  <c r="H12"/>
  <c r="J12" s="1"/>
  <c r="M11"/>
  <c r="H11"/>
  <c r="J11" s="1"/>
  <c r="M10"/>
  <c r="M23" s="1"/>
  <c r="H10"/>
  <c r="J10" s="1"/>
  <c r="M53" l="1"/>
  <c r="J23"/>
  <c r="H52" i="4"/>
  <c r="H26" i="2"/>
  <c r="H27" s="1"/>
  <c r="J51" i="1"/>
  <c r="H37"/>
  <c r="H51"/>
  <c r="E26" i="2"/>
  <c r="H23" i="1"/>
  <c r="H53" s="1"/>
  <c r="E17" i="2"/>
  <c r="E27" s="1"/>
  <c r="H23" i="4"/>
  <c r="J53" i="1" l="1"/>
</calcChain>
</file>

<file path=xl/sharedStrings.xml><?xml version="1.0" encoding="utf-8"?>
<sst xmlns="http://schemas.openxmlformats.org/spreadsheetml/2006/main" count="238" uniqueCount="112">
  <si>
    <t>PODER JUDICIÁRIO</t>
  </si>
  <si>
    <t>ÓRGÃO:</t>
  </si>
  <si>
    <t>JUSTIÇA ELEITORAL</t>
  </si>
  <si>
    <t>UNIDADE:</t>
  </si>
  <si>
    <t>TSE</t>
  </si>
  <si>
    <t>DATA DE REFERÊNCIA:</t>
  </si>
  <si>
    <t>DEZEMBRO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</si>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</sst>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8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i/>
      <sz val="12"/>
      <color rgb="FF000000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50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7" fillId="0" borderId="0"/>
    <xf numFmtId="166" fontId="47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7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7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23" borderId="11"/>
    <xf numFmtId="0" fontId="47" fillId="23" borderId="11"/>
    <xf numFmtId="0" fontId="47" fillId="23" borderId="11"/>
    <xf numFmtId="0" fontId="47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7" fillId="0" borderId="0"/>
    <xf numFmtId="9" fontId="47" fillId="0" borderId="0"/>
    <xf numFmtId="9" fontId="1" fillId="0" borderId="0"/>
    <xf numFmtId="9" fontId="1" fillId="0" borderId="0"/>
    <xf numFmtId="9" fontId="47" fillId="0" borderId="0"/>
    <xf numFmtId="9" fontId="1" fillId="0" borderId="0"/>
    <xf numFmtId="9" fontId="47" fillId="0" borderId="0"/>
    <xf numFmtId="9" fontId="47" fillId="0" borderId="0"/>
    <xf numFmtId="9" fontId="47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7" fillId="0" borderId="0">
      <protection locked="0"/>
    </xf>
    <xf numFmtId="166" fontId="47" fillId="0" borderId="0"/>
    <xf numFmtId="43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43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1" fillId="0" borderId="0"/>
    <xf numFmtId="17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7" fillId="0" borderId="0"/>
    <xf numFmtId="176" fontId="47" fillId="0" borderId="0"/>
    <xf numFmtId="166" fontId="47" fillId="0" borderId="0"/>
    <xf numFmtId="176" fontId="47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7" fillId="0" borderId="0"/>
    <xf numFmtId="180" fontId="47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7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7" fillId="0" borderId="0"/>
    <xf numFmtId="43" fontId="47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7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166" fontId="47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7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7" fillId="0" borderId="0"/>
    <xf numFmtId="0" fontId="20" fillId="0" borderId="0"/>
    <xf numFmtId="180" fontId="47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7" fillId="0" borderId="0"/>
    <xf numFmtId="0" fontId="13" fillId="21" borderId="3"/>
    <xf numFmtId="0" fontId="15" fillId="7" borderId="2"/>
    <xf numFmtId="166" fontId="47" fillId="0" borderId="0"/>
    <xf numFmtId="0" fontId="15" fillId="7" borderId="2"/>
    <xf numFmtId="0" fontId="2" fillId="15" borderId="0"/>
    <xf numFmtId="0" fontId="33" fillId="0" borderId="0"/>
    <xf numFmtId="43" fontId="47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7" fillId="0" borderId="0"/>
    <xf numFmtId="166" fontId="47" fillId="0" borderId="0"/>
    <xf numFmtId="43" fontId="1" fillId="0" borderId="0"/>
    <xf numFmtId="9" fontId="47" fillId="0" borderId="0"/>
    <xf numFmtId="9" fontId="47" fillId="0" borderId="0"/>
    <xf numFmtId="0" fontId="25" fillId="0" borderId="0"/>
    <xf numFmtId="0" fontId="1" fillId="10" borderId="0"/>
    <xf numFmtId="9" fontId="47" fillId="0" borderId="0"/>
    <xf numFmtId="43" fontId="47" fillId="0" borderId="0"/>
    <xf numFmtId="9" fontId="1" fillId="0" borderId="0"/>
    <xf numFmtId="0" fontId="1" fillId="7" borderId="0"/>
    <xf numFmtId="0" fontId="2" fillId="38" borderId="0"/>
    <xf numFmtId="0" fontId="47" fillId="23" borderId="11"/>
    <xf numFmtId="0" fontId="1" fillId="8" borderId="0"/>
    <xf numFmtId="0" fontId="2" fillId="17" borderId="0"/>
    <xf numFmtId="0" fontId="47" fillId="23" borderId="11"/>
    <xf numFmtId="0" fontId="1" fillId="29" borderId="0"/>
    <xf numFmtId="0" fontId="15" fillId="7" borderId="2"/>
    <xf numFmtId="0" fontId="47" fillId="23" borderId="11"/>
    <xf numFmtId="43" fontId="47" fillId="0" borderId="0"/>
    <xf numFmtId="0" fontId="47" fillId="23" borderId="11"/>
    <xf numFmtId="0" fontId="47" fillId="23" borderId="11"/>
    <xf numFmtId="0" fontId="2" fillId="17" borderId="0"/>
    <xf numFmtId="169" fontId="1" fillId="0" borderId="0"/>
    <xf numFmtId="166" fontId="47" fillId="0" borderId="0"/>
    <xf numFmtId="0" fontId="1" fillId="7" borderId="0"/>
    <xf numFmtId="0" fontId="2" fillId="17" borderId="0"/>
    <xf numFmtId="0" fontId="2" fillId="14" borderId="0"/>
    <xf numFmtId="166" fontId="47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7" fillId="0" borderId="0"/>
    <xf numFmtId="0" fontId="1" fillId="29" borderId="0"/>
    <xf numFmtId="0" fontId="1" fillId="5" borderId="0"/>
    <xf numFmtId="0" fontId="1" fillId="31" borderId="0"/>
    <xf numFmtId="4" fontId="47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23" fillId="8" borderId="12"/>
    <xf numFmtId="9" fontId="47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7" fillId="0" borderId="0"/>
    <xf numFmtId="166" fontId="47" fillId="0" borderId="0"/>
    <xf numFmtId="166" fontId="47" fillId="0" borderId="0"/>
    <xf numFmtId="166" fontId="47" fillId="0" borderId="0"/>
    <xf numFmtId="43" fontId="47" fillId="0" borderId="0"/>
    <xf numFmtId="43" fontId="47" fillId="0" borderId="0"/>
    <xf numFmtId="43" fontId="47" fillId="0" borderId="0"/>
    <xf numFmtId="43" fontId="1" fillId="0" borderId="0"/>
    <xf numFmtId="166" fontId="47" fillId="0" borderId="0"/>
    <xf numFmtId="43" fontId="47" fillId="0" borderId="0"/>
    <xf numFmtId="166" fontId="47" fillId="0" borderId="0"/>
    <xf numFmtId="166" fontId="47" fillId="0" borderId="0"/>
    <xf numFmtId="166" fontId="47" fillId="0" borderId="0"/>
    <xf numFmtId="0" fontId="25" fillId="0" borderId="0"/>
    <xf numFmtId="0" fontId="29" fillId="0" borderId="15"/>
    <xf numFmtId="4" fontId="47" fillId="0" borderId="0"/>
    <xf numFmtId="4" fontId="47" fillId="0" borderId="0"/>
    <xf numFmtId="176" fontId="47" fillId="0" borderId="0"/>
    <xf numFmtId="176" fontId="47" fillId="0" borderId="0"/>
  </cellStyleXfs>
  <cellXfs count="187">
    <xf numFmtId="0" fontId="0" fillId="0" borderId="0" xfId="0"/>
    <xf numFmtId="0" fontId="37" fillId="0" borderId="29" xfId="0" applyFont="1" applyFill="1" applyBorder="1" applyAlignment="1">
      <alignment horizontal="left" vertical="center" wrapText="1"/>
    </xf>
    <xf numFmtId="0" fontId="37" fillId="0" borderId="48" xfId="0" applyFont="1" applyFill="1" applyBorder="1" applyAlignment="1">
      <alignment horizontal="left" vertical="center"/>
    </xf>
    <xf numFmtId="0" fontId="37" fillId="0" borderId="41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justify" vertical="center" wrapText="1"/>
    </xf>
    <xf numFmtId="0" fontId="38" fillId="42" borderId="43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7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4" fillId="0" borderId="0" xfId="0" applyFont="1" applyFill="1" applyAlignment="1">
      <alignment horizontal="left" vertical="center"/>
    </xf>
    <xf numFmtId="0" fontId="37" fillId="0" borderId="47" xfId="0" applyFont="1" applyFill="1" applyBorder="1" applyAlignment="1">
      <alignment horizontal="left" vertical="center" wrapText="1"/>
    </xf>
    <xf numFmtId="0" fontId="37" fillId="0" borderId="49" xfId="0" applyFont="1" applyFill="1" applyBorder="1" applyAlignment="1">
      <alignment horizontal="left" vertical="center"/>
    </xf>
    <xf numFmtId="0" fontId="37" fillId="0" borderId="44" xfId="0" applyFont="1" applyFill="1" applyBorder="1" applyAlignment="1">
      <alignment horizontal="left" vertical="center"/>
    </xf>
    <xf numFmtId="0" fontId="37" fillId="0" borderId="46" xfId="0" applyFont="1" applyFill="1" applyBorder="1" applyAlignment="1">
      <alignment horizontal="left" vertical="center"/>
    </xf>
    <xf numFmtId="0" fontId="37" fillId="0" borderId="48" xfId="0" applyFont="1" applyFill="1" applyBorder="1" applyAlignment="1">
      <alignment horizontal="left" vertical="center" wrapText="1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7" fillId="0" borderId="49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left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7" fillId="0" borderId="44" xfId="0" applyFont="1" applyFill="1" applyBorder="1" applyAlignment="1">
      <alignment horizontal="left" vertical="center" wrapText="1"/>
    </xf>
    <xf numFmtId="0" fontId="37" fillId="0" borderId="46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justify" vertical="top" wrapText="1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/>
    </xf>
    <xf numFmtId="182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40" fillId="0" borderId="0" xfId="0" applyFont="1" applyFill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Fill="1" applyBorder="1" applyAlignment="1">
      <alignment vertical="center"/>
    </xf>
    <xf numFmtId="182" fontId="40" fillId="0" borderId="34" xfId="0" applyNumberFormat="1" applyFont="1" applyFill="1" applyBorder="1" applyAlignment="1">
      <alignment vertical="center" wrapText="1"/>
    </xf>
    <xf numFmtId="182" fontId="40" fillId="0" borderId="34" xfId="0" applyNumberFormat="1" applyFont="1" applyFill="1" applyBorder="1" applyAlignment="1">
      <alignment vertical="center"/>
    </xf>
    <xf numFmtId="182" fontId="37" fillId="0" borderId="14" xfId="0" applyNumberFormat="1" applyFont="1" applyFill="1" applyBorder="1" applyAlignment="1">
      <alignment vertical="center"/>
    </xf>
    <xf numFmtId="182" fontId="37" fillId="0" borderId="35" xfId="0" applyNumberFormat="1" applyFont="1" applyFill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/>
    </xf>
    <xf numFmtId="182" fontId="37" fillId="0" borderId="36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37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7" fillId="0" borderId="0" xfId="0" applyFont="1" applyFill="1" applyAlignment="1">
      <alignment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Fill="1" applyBorder="1" applyAlignment="1">
      <alignment horizontal="center" vertical="center"/>
    </xf>
    <xf numFmtId="182" fontId="37" fillId="0" borderId="29" xfId="0" applyNumberFormat="1" applyFont="1" applyFill="1" applyBorder="1" applyAlignment="1">
      <alignment vertical="center"/>
    </xf>
    <xf numFmtId="182" fontId="40" fillId="0" borderId="30" xfId="0" applyNumberFormat="1" applyFont="1" applyFill="1" applyBorder="1" applyAlignment="1">
      <alignment vertical="center"/>
    </xf>
    <xf numFmtId="182" fontId="40" fillId="0" borderId="41" xfId="0" applyNumberFormat="1" applyFont="1" applyFill="1" applyBorder="1" applyAlignment="1">
      <alignment horizontal="center" vertical="center"/>
    </xf>
    <xf numFmtId="182" fontId="40" fillId="0" borderId="29" xfId="0" applyNumberFormat="1" applyFont="1" applyFill="1" applyBorder="1" applyAlignment="1">
      <alignment vertical="center"/>
    </xf>
    <xf numFmtId="182" fontId="38" fillId="42" borderId="42" xfId="0" applyNumberFormat="1" applyFont="1" applyFill="1" applyBorder="1" applyAlignment="1">
      <alignment vertical="center" wrapText="1"/>
    </xf>
    <xf numFmtId="182" fontId="37" fillId="43" borderId="29" xfId="0" applyNumberFormat="1" applyFont="1" applyFill="1" applyBorder="1" applyAlignment="1">
      <alignment vertical="center"/>
    </xf>
    <xf numFmtId="182" fontId="38" fillId="42" borderId="43" xfId="0" applyNumberFormat="1" applyFont="1" applyFill="1" applyBorder="1" applyAlignment="1">
      <alignment horizontal="center"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49" fontId="37" fillId="0" borderId="4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37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1" fillId="0" borderId="0" xfId="0" applyFont="1" applyFill="1"/>
    <xf numFmtId="0" fontId="1" fillId="0" borderId="0" xfId="0" applyFont="1" applyFill="1"/>
    <xf numFmtId="0" fontId="34" fillId="0" borderId="0" xfId="0" applyFont="1" applyFill="1"/>
    <xf numFmtId="0" fontId="35" fillId="0" borderId="0" xfId="0" applyFont="1" applyFill="1"/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40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Fill="1"/>
    <xf numFmtId="0" fontId="40" fillId="0" borderId="0" xfId="0" applyFont="1" applyFill="1" applyAlignment="1">
      <alignment horizontal="center" vertical="center" wrapText="1"/>
    </xf>
    <xf numFmtId="0" fontId="40" fillId="0" borderId="0" xfId="0" applyFont="1" applyFill="1" applyAlignment="1">
      <alignment horizontal="left" vertical="center" wrapText="1"/>
    </xf>
    <xf numFmtId="41" fontId="37" fillId="0" borderId="0" xfId="0" applyNumberFormat="1" applyFont="1" applyFill="1" applyAlignment="1">
      <alignment vertical="center"/>
    </xf>
    <xf numFmtId="41" fontId="37" fillId="0" borderId="0" xfId="0" applyNumberFormat="1" applyFont="1" applyFill="1" applyAlignment="1">
      <alignment horizontal="right" vertical="center"/>
    </xf>
    <xf numFmtId="41" fontId="40" fillId="0" borderId="0" xfId="0" applyNumberFormat="1" applyFont="1" applyFill="1" applyAlignment="1">
      <alignment horizontal="right" vertical="center"/>
    </xf>
    <xf numFmtId="41" fontId="43" fillId="0" borderId="0" xfId="0" applyNumberFormat="1" applyFont="1" applyFill="1" applyAlignment="1">
      <alignment vertical="center"/>
    </xf>
    <xf numFmtId="41" fontId="40" fillId="0" borderId="0" xfId="0" applyNumberFormat="1" applyFont="1" applyFill="1" applyAlignment="1">
      <alignment vertical="center"/>
    </xf>
    <xf numFmtId="0" fontId="40" fillId="0" borderId="0" xfId="0" applyFont="1" applyFill="1" applyAlignment="1">
      <alignment horizontal="left" vertical="center"/>
    </xf>
    <xf numFmtId="0" fontId="37" fillId="0" borderId="0" xfId="0" applyFont="1" applyFill="1" applyAlignment="1">
      <alignment horizontal="center" vertical="center"/>
    </xf>
    <xf numFmtId="0" fontId="44" fillId="0" borderId="0" xfId="0" applyFont="1" applyFill="1" applyAlignment="1">
      <alignment horizontal="left" vertical="center"/>
    </xf>
    <xf numFmtId="0" fontId="40" fillId="0" borderId="0" xfId="0" applyFont="1" applyFill="1" applyAlignment="1">
      <alignment horizontal="center" vertical="center"/>
    </xf>
    <xf numFmtId="0" fontId="40" fillId="0" borderId="0" xfId="0" applyFont="1" applyFill="1" applyAlignment="1">
      <alignment horizontal="justify" vertical="top" wrapText="1"/>
    </xf>
    <xf numFmtId="0" fontId="37" fillId="0" borderId="0" xfId="0" applyFont="1" applyFill="1" applyAlignment="1">
      <alignment horizontal="justify" vertical="top" wrapText="1"/>
    </xf>
    <xf numFmtId="0" fontId="37" fillId="0" borderId="0" xfId="0" applyFont="1" applyFill="1"/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horizontal="center" vertical="center" wrapText="1"/>
    </xf>
    <xf numFmtId="182" fontId="40" fillId="0" borderId="30" xfId="0" applyNumberFormat="1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40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/>
    </xf>
    <xf numFmtId="41" fontId="37" fillId="0" borderId="30" xfId="0" applyNumberFormat="1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horizontal="left" vertical="center" wrapText="1"/>
    </xf>
    <xf numFmtId="183" fontId="37" fillId="0" borderId="0" xfId="0" applyNumberFormat="1" applyFont="1" applyFill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vertical="center"/>
    </xf>
    <xf numFmtId="0" fontId="45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36" fillId="0" borderId="0" xfId="0" applyFont="1" applyFill="1"/>
    <xf numFmtId="0" fontId="37" fillId="0" borderId="0" xfId="0" applyFont="1" applyFill="1" applyAlignment="1">
      <alignment vertical="center" wrapText="1"/>
    </xf>
    <xf numFmtId="0" fontId="37" fillId="0" borderId="0" xfId="0" applyFont="1" applyFill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184" fontId="37" fillId="0" borderId="0" xfId="0" applyNumberFormat="1" applyFont="1" applyFill="1" applyAlignment="1" applyProtection="1">
      <alignment horizontal="center" vertical="center" wrapText="1"/>
      <protection locked="0"/>
    </xf>
    <xf numFmtId="166" fontId="37" fillId="0" borderId="0" xfId="0" applyNumberFormat="1" applyFont="1" applyFill="1" applyAlignment="1">
      <alignment horizontal="center" vertical="center" wrapText="1"/>
    </xf>
    <xf numFmtId="182" fontId="37" fillId="0" borderId="0" xfId="0" applyNumberFormat="1" applyFont="1" applyFill="1" applyAlignment="1">
      <alignment horizontal="center" vertical="center" wrapText="1"/>
    </xf>
    <xf numFmtId="185" fontId="40" fillId="0" borderId="0" xfId="0" applyNumberFormat="1" applyFont="1" applyFill="1" applyAlignment="1">
      <alignment horizontal="center" vertical="center" wrapText="1"/>
    </xf>
    <xf numFmtId="0" fontId="36" fillId="0" borderId="0" xfId="0" applyFont="1" applyFill="1" applyAlignment="1">
      <alignment wrapText="1"/>
    </xf>
    <xf numFmtId="49" fontId="37" fillId="0" borderId="0" xfId="0" applyNumberFormat="1" applyFont="1" applyFill="1" applyAlignment="1">
      <alignment vertical="center" wrapText="1"/>
    </xf>
    <xf numFmtId="2" fontId="37" fillId="0" borderId="0" xfId="0" applyNumberFormat="1" applyFont="1" applyFill="1" applyAlignment="1">
      <alignment horizontal="right" vertical="center" wrapText="1"/>
    </xf>
    <xf numFmtId="49" fontId="37" fillId="0" borderId="0" xfId="0" applyNumberFormat="1" applyFont="1" applyFill="1" applyAlignment="1">
      <alignment horizontal="right" vertical="center" wrapText="1"/>
    </xf>
    <xf numFmtId="0" fontId="37" fillId="0" borderId="0" xfId="0" applyFont="1" applyFill="1" applyAlignment="1">
      <alignment horizontal="justify" vertical="center" wrapText="1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topLeftCell="A7" workbookViewId="0"/>
  </sheetViews>
  <sheetFormatPr defaultColWidth="10.7109375" defaultRowHeight="15"/>
  <cols>
    <col min="1" max="1" width="1.7109375" style="75" customWidth="1"/>
    <col min="2" max="5" width="8.7109375" style="75" customWidth="1"/>
    <col min="6" max="6" width="20.7109375" style="75" customWidth="1"/>
    <col min="7" max="10" width="15.7109375" style="75" customWidth="1"/>
    <col min="11" max="11" width="18.7109375" style="75" customWidth="1"/>
    <col min="12" max="12" width="19.7109375" style="75" customWidth="1"/>
    <col min="13" max="13" width="15.7109375" style="75" customWidth="1"/>
    <col min="14" max="14" width="20.7109375" style="75" customWidth="1"/>
    <col min="15" max="15" width="9.140625" style="75" customWidth="1"/>
    <col min="16" max="16" width="10.7109375" style="75" customWidth="1"/>
    <col min="17" max="16384" width="10.7109375" style="75"/>
  </cols>
  <sheetData>
    <row r="1" spans="1:15" s="38" customFormat="1" ht="49.5" customHeight="1">
      <c r="A1" s="39"/>
      <c r="B1" s="14" t="s">
        <v>0</v>
      </c>
      <c r="C1" s="14"/>
      <c r="D1" s="14"/>
      <c r="E1" s="14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s="40" customFormat="1" ht="30" customHeight="1">
      <c r="A2" s="41"/>
      <c r="B2" s="28" t="s">
        <v>1</v>
      </c>
      <c r="C2" s="28"/>
      <c r="D2" s="28"/>
      <c r="E2" s="28"/>
      <c r="F2" s="42" t="s">
        <v>2</v>
      </c>
      <c r="G2" s="41"/>
      <c r="H2" s="41"/>
      <c r="I2" s="41"/>
      <c r="J2" s="41"/>
      <c r="K2" s="41"/>
      <c r="L2" s="41"/>
      <c r="M2" s="41"/>
      <c r="N2" s="41"/>
      <c r="O2" s="41"/>
    </row>
    <row r="3" spans="1:15" s="40" customFormat="1" ht="30" customHeight="1">
      <c r="A3" s="41"/>
      <c r="B3" s="28" t="s">
        <v>3</v>
      </c>
      <c r="C3" s="28"/>
      <c r="D3" s="28"/>
      <c r="E3" s="28"/>
      <c r="F3" s="43" t="s">
        <v>4</v>
      </c>
      <c r="G3" s="43"/>
      <c r="H3" s="41"/>
      <c r="I3" s="41"/>
      <c r="J3" s="41"/>
      <c r="K3" s="41"/>
      <c r="L3" s="41"/>
      <c r="M3" s="41"/>
      <c r="N3" s="41"/>
      <c r="O3" s="41"/>
    </row>
    <row r="4" spans="1:15" s="40" customFormat="1" ht="30" customHeight="1">
      <c r="A4" s="41"/>
      <c r="B4" s="28" t="s">
        <v>5</v>
      </c>
      <c r="C4" s="28"/>
      <c r="D4" s="28"/>
      <c r="E4" s="28"/>
      <c r="F4" s="44" t="s">
        <v>6</v>
      </c>
      <c r="G4" s="45">
        <v>2023</v>
      </c>
      <c r="H4" s="41"/>
      <c r="I4" s="41"/>
      <c r="J4" s="41"/>
      <c r="K4" s="41"/>
      <c r="L4" s="41"/>
      <c r="M4" s="41"/>
      <c r="N4" s="41"/>
      <c r="O4" s="41"/>
    </row>
    <row r="5" spans="1:15" s="40" customFormat="1" ht="49.5" customHeight="1">
      <c r="A5" s="41"/>
      <c r="B5" s="33" t="s">
        <v>7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41"/>
    </row>
    <row r="6" spans="1:15" s="40" customFormat="1" ht="49.5" customHeight="1">
      <c r="A6" s="41"/>
      <c r="B6" s="42" t="s">
        <v>8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5" ht="30" customHeight="1">
      <c r="A7" s="46"/>
      <c r="B7" s="32" t="s">
        <v>9</v>
      </c>
      <c r="C7" s="25"/>
      <c r="D7" s="25"/>
      <c r="E7" s="25"/>
      <c r="F7" s="25" t="s">
        <v>10</v>
      </c>
      <c r="G7" s="25"/>
      <c r="H7" s="25"/>
      <c r="I7" s="25"/>
      <c r="J7" s="25"/>
      <c r="K7" s="25" t="s">
        <v>11</v>
      </c>
      <c r="L7" s="25"/>
      <c r="M7" s="25"/>
      <c r="N7" s="27"/>
      <c r="O7" s="46"/>
    </row>
    <row r="8" spans="1:15" ht="30" customHeight="1">
      <c r="A8" s="46"/>
      <c r="B8" s="6"/>
      <c r="C8" s="7"/>
      <c r="D8" s="7"/>
      <c r="E8" s="7"/>
      <c r="F8" s="7" t="s">
        <v>12</v>
      </c>
      <c r="G8" s="7"/>
      <c r="H8" s="7"/>
      <c r="I8" s="7" t="s">
        <v>13</v>
      </c>
      <c r="J8" s="7" t="s">
        <v>14</v>
      </c>
      <c r="K8" s="7" t="s">
        <v>15</v>
      </c>
      <c r="L8" s="7" t="s">
        <v>16</v>
      </c>
      <c r="M8" s="7" t="s">
        <v>14</v>
      </c>
      <c r="N8" s="26" t="s">
        <v>17</v>
      </c>
      <c r="O8" s="46"/>
    </row>
    <row r="9" spans="1:15" ht="30" customHeight="1">
      <c r="A9" s="46"/>
      <c r="B9" s="6"/>
      <c r="C9" s="7"/>
      <c r="D9" s="7"/>
      <c r="E9" s="7"/>
      <c r="F9" s="47" t="s">
        <v>18</v>
      </c>
      <c r="G9" s="47" t="s">
        <v>19</v>
      </c>
      <c r="H9" s="47" t="s">
        <v>20</v>
      </c>
      <c r="I9" s="10"/>
      <c r="J9" s="10"/>
      <c r="K9" s="10"/>
      <c r="L9" s="10"/>
      <c r="M9" s="10"/>
      <c r="N9" s="11"/>
      <c r="O9" s="46"/>
    </row>
    <row r="10" spans="1:15" ht="24.75" customHeight="1">
      <c r="A10" s="46"/>
      <c r="B10" s="48"/>
      <c r="C10" s="8" t="s">
        <v>21</v>
      </c>
      <c r="D10" s="49"/>
      <c r="E10" s="50">
        <v>13</v>
      </c>
      <c r="F10" s="51">
        <v>252</v>
      </c>
      <c r="G10" s="51">
        <v>0</v>
      </c>
      <c r="H10" s="51">
        <f t="shared" ref="H10:H22" si="0">F10+G10</f>
        <v>252</v>
      </c>
      <c r="I10" s="52">
        <v>0</v>
      </c>
      <c r="J10" s="53">
        <f t="shared" ref="J10:J22" si="1">H10+I10</f>
        <v>252</v>
      </c>
      <c r="K10" s="51">
        <v>110</v>
      </c>
      <c r="L10" s="51">
        <v>35</v>
      </c>
      <c r="M10" s="54">
        <f t="shared" ref="M10:M22" si="2">K10+L10</f>
        <v>145</v>
      </c>
      <c r="N10" s="55">
        <v>44</v>
      </c>
      <c r="O10" s="46"/>
    </row>
    <row r="11" spans="1:15" ht="24.75" customHeight="1">
      <c r="A11" s="46"/>
      <c r="B11" s="48"/>
      <c r="C11" s="9"/>
      <c r="D11" s="49"/>
      <c r="E11" s="56">
        <v>12</v>
      </c>
      <c r="F11" s="51">
        <v>5</v>
      </c>
      <c r="G11" s="51">
        <v>0</v>
      </c>
      <c r="H11" s="51">
        <f t="shared" si="0"/>
        <v>5</v>
      </c>
      <c r="I11" s="52">
        <v>0</v>
      </c>
      <c r="J11" s="53">
        <f t="shared" si="1"/>
        <v>5</v>
      </c>
      <c r="K11" s="51">
        <v>0</v>
      </c>
      <c r="L11" s="51">
        <v>0</v>
      </c>
      <c r="M11" s="54">
        <f t="shared" si="2"/>
        <v>0</v>
      </c>
      <c r="N11" s="55">
        <v>0</v>
      </c>
      <c r="O11" s="46"/>
    </row>
    <row r="12" spans="1:15" ht="24.75" customHeight="1">
      <c r="A12" s="46"/>
      <c r="B12" s="48" t="s">
        <v>22</v>
      </c>
      <c r="C12" s="9"/>
      <c r="D12" s="57" t="s">
        <v>23</v>
      </c>
      <c r="E12" s="56">
        <v>11</v>
      </c>
      <c r="F12" s="51">
        <v>11</v>
      </c>
      <c r="G12" s="51">
        <v>0</v>
      </c>
      <c r="H12" s="51">
        <f t="shared" si="0"/>
        <v>11</v>
      </c>
      <c r="I12" s="52">
        <v>0</v>
      </c>
      <c r="J12" s="53">
        <f t="shared" si="1"/>
        <v>11</v>
      </c>
      <c r="K12" s="51">
        <v>1</v>
      </c>
      <c r="L12" s="51">
        <v>0</v>
      </c>
      <c r="M12" s="54">
        <f t="shared" si="2"/>
        <v>1</v>
      </c>
      <c r="N12" s="55">
        <v>0</v>
      </c>
      <c r="O12" s="46"/>
    </row>
    <row r="13" spans="1:15" ht="24.75" customHeight="1">
      <c r="A13" s="46"/>
      <c r="B13" s="48" t="s">
        <v>24</v>
      </c>
      <c r="C13" s="9" t="s">
        <v>25</v>
      </c>
      <c r="D13" s="57" t="s">
        <v>26</v>
      </c>
      <c r="E13" s="56">
        <v>10</v>
      </c>
      <c r="F13" s="51">
        <v>12</v>
      </c>
      <c r="G13" s="51">
        <v>0</v>
      </c>
      <c r="H13" s="51">
        <f t="shared" si="0"/>
        <v>12</v>
      </c>
      <c r="I13" s="52">
        <v>0</v>
      </c>
      <c r="J13" s="53">
        <f t="shared" si="1"/>
        <v>12</v>
      </c>
      <c r="K13" s="51">
        <v>2</v>
      </c>
      <c r="L13" s="51">
        <v>0</v>
      </c>
      <c r="M13" s="54">
        <f t="shared" si="2"/>
        <v>2</v>
      </c>
      <c r="N13" s="55">
        <v>0</v>
      </c>
      <c r="O13" s="46"/>
    </row>
    <row r="14" spans="1:15" ht="24.75" customHeight="1">
      <c r="A14" s="46"/>
      <c r="B14" s="48" t="s">
        <v>22</v>
      </c>
      <c r="C14" s="9"/>
      <c r="D14" s="57" t="s">
        <v>27</v>
      </c>
      <c r="E14" s="56">
        <v>9</v>
      </c>
      <c r="F14" s="51">
        <v>7</v>
      </c>
      <c r="G14" s="51">
        <v>0</v>
      </c>
      <c r="H14" s="51">
        <f t="shared" si="0"/>
        <v>7</v>
      </c>
      <c r="I14" s="52">
        <v>0</v>
      </c>
      <c r="J14" s="53">
        <f t="shared" si="1"/>
        <v>7</v>
      </c>
      <c r="K14" s="51">
        <v>0</v>
      </c>
      <c r="L14" s="51">
        <v>0</v>
      </c>
      <c r="M14" s="54">
        <f t="shared" si="2"/>
        <v>0</v>
      </c>
      <c r="N14" s="55">
        <v>0</v>
      </c>
      <c r="O14" s="46"/>
    </row>
    <row r="15" spans="1:15" ht="24.75" customHeight="1">
      <c r="A15" s="46"/>
      <c r="B15" s="48" t="s">
        <v>28</v>
      </c>
      <c r="C15" s="9"/>
      <c r="D15" s="57" t="s">
        <v>29</v>
      </c>
      <c r="E15" s="56">
        <v>8</v>
      </c>
      <c r="F15" s="51">
        <v>96</v>
      </c>
      <c r="G15" s="51">
        <v>0</v>
      </c>
      <c r="H15" s="51">
        <f t="shared" si="0"/>
        <v>96</v>
      </c>
      <c r="I15" s="52">
        <v>0</v>
      </c>
      <c r="J15" s="53">
        <f t="shared" si="1"/>
        <v>96</v>
      </c>
      <c r="K15" s="51">
        <v>0</v>
      </c>
      <c r="L15" s="51">
        <v>0</v>
      </c>
      <c r="M15" s="54">
        <f t="shared" si="2"/>
        <v>0</v>
      </c>
      <c r="N15" s="55">
        <v>0</v>
      </c>
      <c r="O15" s="46"/>
    </row>
    <row r="16" spans="1:15" ht="24.75" customHeight="1">
      <c r="A16" s="46"/>
      <c r="B16" s="48" t="s">
        <v>30</v>
      </c>
      <c r="C16" s="9"/>
      <c r="D16" s="57" t="s">
        <v>31</v>
      </c>
      <c r="E16" s="56">
        <v>7</v>
      </c>
      <c r="F16" s="51">
        <v>8</v>
      </c>
      <c r="G16" s="51">
        <v>0</v>
      </c>
      <c r="H16" s="51">
        <f t="shared" si="0"/>
        <v>8</v>
      </c>
      <c r="I16" s="52">
        <v>0</v>
      </c>
      <c r="J16" s="53">
        <f t="shared" si="1"/>
        <v>8</v>
      </c>
      <c r="K16" s="51">
        <v>0</v>
      </c>
      <c r="L16" s="51">
        <v>0</v>
      </c>
      <c r="M16" s="54">
        <f t="shared" si="2"/>
        <v>0</v>
      </c>
      <c r="N16" s="55">
        <v>0</v>
      </c>
      <c r="O16" s="46"/>
    </row>
    <row r="17" spans="1:15" ht="24.75" customHeight="1">
      <c r="A17" s="46"/>
      <c r="B17" s="48" t="s">
        <v>23</v>
      </c>
      <c r="C17" s="9"/>
      <c r="D17" s="57" t="s">
        <v>30</v>
      </c>
      <c r="E17" s="56">
        <v>6</v>
      </c>
      <c r="F17" s="51">
        <v>3</v>
      </c>
      <c r="G17" s="51">
        <v>0</v>
      </c>
      <c r="H17" s="51">
        <f t="shared" si="0"/>
        <v>3</v>
      </c>
      <c r="I17" s="52">
        <v>0</v>
      </c>
      <c r="J17" s="53">
        <f t="shared" si="1"/>
        <v>3</v>
      </c>
      <c r="K17" s="51">
        <v>0</v>
      </c>
      <c r="L17" s="51">
        <v>0</v>
      </c>
      <c r="M17" s="54">
        <f t="shared" si="2"/>
        <v>0</v>
      </c>
      <c r="N17" s="55">
        <v>0</v>
      </c>
      <c r="O17" s="46"/>
    </row>
    <row r="18" spans="1:15" ht="24.75" customHeight="1">
      <c r="A18" s="46"/>
      <c r="B18" s="48" t="s">
        <v>32</v>
      </c>
      <c r="C18" s="9" t="s">
        <v>22</v>
      </c>
      <c r="D18" s="57" t="s">
        <v>33</v>
      </c>
      <c r="E18" s="56">
        <v>5</v>
      </c>
      <c r="F18" s="51">
        <v>12</v>
      </c>
      <c r="G18" s="51">
        <v>0</v>
      </c>
      <c r="H18" s="51">
        <f t="shared" si="0"/>
        <v>12</v>
      </c>
      <c r="I18" s="52">
        <v>0</v>
      </c>
      <c r="J18" s="53">
        <f t="shared" si="1"/>
        <v>12</v>
      </c>
      <c r="K18" s="51">
        <v>0</v>
      </c>
      <c r="L18" s="51">
        <v>0</v>
      </c>
      <c r="M18" s="54">
        <f t="shared" si="2"/>
        <v>0</v>
      </c>
      <c r="N18" s="55">
        <v>0</v>
      </c>
      <c r="O18" s="46"/>
    </row>
    <row r="19" spans="1:15" ht="24.75" customHeight="1">
      <c r="A19" s="46"/>
      <c r="B19" s="48" t="s">
        <v>22</v>
      </c>
      <c r="C19" s="9"/>
      <c r="D19" s="57" t="s">
        <v>31</v>
      </c>
      <c r="E19" s="56">
        <v>4</v>
      </c>
      <c r="F19" s="51">
        <v>1</v>
      </c>
      <c r="G19" s="51">
        <v>0</v>
      </c>
      <c r="H19" s="51">
        <f t="shared" si="0"/>
        <v>1</v>
      </c>
      <c r="I19" s="52">
        <v>0</v>
      </c>
      <c r="J19" s="53">
        <f t="shared" si="1"/>
        <v>1</v>
      </c>
      <c r="K19" s="51">
        <v>0</v>
      </c>
      <c r="L19" s="51">
        <v>0</v>
      </c>
      <c r="M19" s="54">
        <f t="shared" si="2"/>
        <v>0</v>
      </c>
      <c r="N19" s="55">
        <v>0</v>
      </c>
      <c r="O19" s="46"/>
    </row>
    <row r="20" spans="1:15" ht="24.75" customHeight="1">
      <c r="A20" s="46"/>
      <c r="B20" s="48"/>
      <c r="C20" s="9"/>
      <c r="D20" s="49"/>
      <c r="E20" s="56">
        <v>3</v>
      </c>
      <c r="F20" s="51">
        <v>0</v>
      </c>
      <c r="G20" s="51">
        <v>8</v>
      </c>
      <c r="H20" s="51">
        <f t="shared" si="0"/>
        <v>8</v>
      </c>
      <c r="I20" s="52">
        <v>0</v>
      </c>
      <c r="J20" s="53">
        <f t="shared" si="1"/>
        <v>8</v>
      </c>
      <c r="K20" s="51">
        <v>0</v>
      </c>
      <c r="L20" s="51">
        <v>0</v>
      </c>
      <c r="M20" s="54">
        <f t="shared" si="2"/>
        <v>0</v>
      </c>
      <c r="N20" s="55">
        <v>0</v>
      </c>
      <c r="O20" s="46"/>
    </row>
    <row r="21" spans="1:15" ht="24.75" customHeight="1">
      <c r="A21" s="46"/>
      <c r="B21" s="48"/>
      <c r="C21" s="9"/>
      <c r="D21" s="49"/>
      <c r="E21" s="56">
        <v>2</v>
      </c>
      <c r="F21" s="51">
        <v>0</v>
      </c>
      <c r="G21" s="51">
        <v>6</v>
      </c>
      <c r="H21" s="51">
        <f t="shared" si="0"/>
        <v>6</v>
      </c>
      <c r="I21" s="52">
        <v>0</v>
      </c>
      <c r="J21" s="53">
        <f t="shared" si="1"/>
        <v>6</v>
      </c>
      <c r="K21" s="51">
        <v>0</v>
      </c>
      <c r="L21" s="51">
        <v>0</v>
      </c>
      <c r="M21" s="54">
        <f t="shared" si="2"/>
        <v>0</v>
      </c>
      <c r="N21" s="55">
        <v>0</v>
      </c>
      <c r="O21" s="46"/>
    </row>
    <row r="22" spans="1:15" ht="24.75" customHeight="1">
      <c r="A22" s="46"/>
      <c r="B22" s="48"/>
      <c r="C22" s="37"/>
      <c r="D22" s="49"/>
      <c r="E22" s="58">
        <v>1</v>
      </c>
      <c r="F22" s="51">
        <v>0</v>
      </c>
      <c r="G22" s="51">
        <v>5</v>
      </c>
      <c r="H22" s="51">
        <f t="shared" si="0"/>
        <v>5</v>
      </c>
      <c r="I22" s="51">
        <v>3</v>
      </c>
      <c r="J22" s="53">
        <f t="shared" si="1"/>
        <v>8</v>
      </c>
      <c r="K22" s="51">
        <v>0</v>
      </c>
      <c r="L22" s="51">
        <v>0</v>
      </c>
      <c r="M22" s="54">
        <f t="shared" si="2"/>
        <v>0</v>
      </c>
      <c r="N22" s="55">
        <v>0</v>
      </c>
      <c r="O22" s="46"/>
    </row>
    <row r="23" spans="1:15" s="59" customFormat="1" ht="24.75" customHeight="1">
      <c r="A23" s="60"/>
      <c r="B23" s="6" t="s">
        <v>34</v>
      </c>
      <c r="C23" s="7"/>
      <c r="D23" s="7"/>
      <c r="E23" s="7"/>
      <c r="F23" s="61">
        <f t="shared" ref="F23:N23" si="3">SUM(F10:F22)</f>
        <v>407</v>
      </c>
      <c r="G23" s="61">
        <f t="shared" si="3"/>
        <v>19</v>
      </c>
      <c r="H23" s="61">
        <f t="shared" si="3"/>
        <v>426</v>
      </c>
      <c r="I23" s="61">
        <f t="shared" si="3"/>
        <v>3</v>
      </c>
      <c r="J23" s="61">
        <f t="shared" si="3"/>
        <v>429</v>
      </c>
      <c r="K23" s="61">
        <f t="shared" si="3"/>
        <v>113</v>
      </c>
      <c r="L23" s="61">
        <f t="shared" si="3"/>
        <v>35</v>
      </c>
      <c r="M23" s="61">
        <f t="shared" si="3"/>
        <v>148</v>
      </c>
      <c r="N23" s="62">
        <f t="shared" si="3"/>
        <v>44</v>
      </c>
      <c r="O23" s="60"/>
    </row>
    <row r="24" spans="1:15" ht="24.75" customHeight="1">
      <c r="A24" s="46"/>
      <c r="B24" s="48"/>
      <c r="C24" s="8" t="s">
        <v>21</v>
      </c>
      <c r="D24" s="49"/>
      <c r="E24" s="50">
        <v>13</v>
      </c>
      <c r="F24" s="51">
        <v>324</v>
      </c>
      <c r="G24" s="51">
        <v>0</v>
      </c>
      <c r="H24" s="51">
        <f t="shared" ref="H24:H36" si="4">F24+G24</f>
        <v>324</v>
      </c>
      <c r="I24" s="52">
        <v>0</v>
      </c>
      <c r="J24" s="53">
        <f t="shared" ref="J24:J36" si="5">H24+I24</f>
        <v>324</v>
      </c>
      <c r="K24" s="51">
        <v>73</v>
      </c>
      <c r="L24" s="51">
        <v>37</v>
      </c>
      <c r="M24" s="54">
        <f t="shared" ref="M24:M36" si="6">K24+L24</f>
        <v>110</v>
      </c>
      <c r="N24" s="55">
        <v>46</v>
      </c>
      <c r="O24" s="46"/>
    </row>
    <row r="25" spans="1:15" ht="24.75" customHeight="1">
      <c r="A25" s="46"/>
      <c r="B25" s="48"/>
      <c r="C25" s="9"/>
      <c r="D25" s="49"/>
      <c r="E25" s="56">
        <v>12</v>
      </c>
      <c r="F25" s="51">
        <v>11</v>
      </c>
      <c r="G25" s="51">
        <v>0</v>
      </c>
      <c r="H25" s="51">
        <f t="shared" si="4"/>
        <v>11</v>
      </c>
      <c r="I25" s="52">
        <v>0</v>
      </c>
      <c r="J25" s="53">
        <f t="shared" si="5"/>
        <v>11</v>
      </c>
      <c r="K25" s="51">
        <v>0</v>
      </c>
      <c r="L25" s="51">
        <v>0</v>
      </c>
      <c r="M25" s="54">
        <f t="shared" si="6"/>
        <v>0</v>
      </c>
      <c r="N25" s="55">
        <v>0</v>
      </c>
      <c r="O25" s="46"/>
    </row>
    <row r="26" spans="1:15" ht="24.75" customHeight="1">
      <c r="A26" s="46"/>
      <c r="B26" s="48" t="s">
        <v>32</v>
      </c>
      <c r="C26" s="9"/>
      <c r="D26" s="57"/>
      <c r="E26" s="56">
        <v>11</v>
      </c>
      <c r="F26" s="51">
        <v>15</v>
      </c>
      <c r="G26" s="51">
        <v>0</v>
      </c>
      <c r="H26" s="51">
        <f t="shared" si="4"/>
        <v>15</v>
      </c>
      <c r="I26" s="52">
        <v>0</v>
      </c>
      <c r="J26" s="53">
        <f t="shared" si="5"/>
        <v>15</v>
      </c>
      <c r="K26" s="51">
        <v>0</v>
      </c>
      <c r="L26" s="51">
        <v>1</v>
      </c>
      <c r="M26" s="54">
        <f t="shared" si="6"/>
        <v>1</v>
      </c>
      <c r="N26" s="55">
        <v>1</v>
      </c>
      <c r="O26" s="46"/>
    </row>
    <row r="27" spans="1:15" ht="24.75" customHeight="1">
      <c r="A27" s="46"/>
      <c r="B27" s="48" t="s">
        <v>35</v>
      </c>
      <c r="C27" s="9" t="s">
        <v>25</v>
      </c>
      <c r="D27" s="57" t="s">
        <v>36</v>
      </c>
      <c r="E27" s="56">
        <v>10</v>
      </c>
      <c r="F27" s="51">
        <v>12</v>
      </c>
      <c r="G27" s="51">
        <v>0</v>
      </c>
      <c r="H27" s="51">
        <f t="shared" si="4"/>
        <v>12</v>
      </c>
      <c r="I27" s="52">
        <v>0</v>
      </c>
      <c r="J27" s="53">
        <f t="shared" si="5"/>
        <v>12</v>
      </c>
      <c r="K27" s="51">
        <v>0</v>
      </c>
      <c r="L27" s="51">
        <v>0</v>
      </c>
      <c r="M27" s="54">
        <f t="shared" si="6"/>
        <v>0</v>
      </c>
      <c r="N27" s="55">
        <v>0</v>
      </c>
      <c r="O27" s="46"/>
    </row>
    <row r="28" spans="1:15" ht="24.75" customHeight="1">
      <c r="A28" s="46"/>
      <c r="B28" s="48" t="s">
        <v>21</v>
      </c>
      <c r="C28" s="9"/>
      <c r="D28" s="57" t="s">
        <v>35</v>
      </c>
      <c r="E28" s="56">
        <v>9</v>
      </c>
      <c r="F28" s="51">
        <v>21</v>
      </c>
      <c r="G28" s="51">
        <v>0</v>
      </c>
      <c r="H28" s="51">
        <f t="shared" si="4"/>
        <v>21</v>
      </c>
      <c r="I28" s="52">
        <v>0</v>
      </c>
      <c r="J28" s="53">
        <f t="shared" si="5"/>
        <v>21</v>
      </c>
      <c r="K28" s="51">
        <v>0</v>
      </c>
      <c r="L28" s="51">
        <v>1</v>
      </c>
      <c r="M28" s="54">
        <f t="shared" si="6"/>
        <v>1</v>
      </c>
      <c r="N28" s="55">
        <v>1</v>
      </c>
      <c r="O28" s="46"/>
    </row>
    <row r="29" spans="1:15" ht="24.75" customHeight="1">
      <c r="A29" s="46"/>
      <c r="B29" s="48" t="s">
        <v>24</v>
      </c>
      <c r="C29" s="9"/>
      <c r="D29" s="57" t="s">
        <v>37</v>
      </c>
      <c r="E29" s="56">
        <v>8</v>
      </c>
      <c r="F29" s="51">
        <v>22</v>
      </c>
      <c r="G29" s="51">
        <v>0</v>
      </c>
      <c r="H29" s="51">
        <f t="shared" si="4"/>
        <v>22</v>
      </c>
      <c r="I29" s="52">
        <v>0</v>
      </c>
      <c r="J29" s="53">
        <f t="shared" si="5"/>
        <v>22</v>
      </c>
      <c r="K29" s="51">
        <v>0</v>
      </c>
      <c r="L29" s="51">
        <v>0</v>
      </c>
      <c r="M29" s="54">
        <f t="shared" si="6"/>
        <v>0</v>
      </c>
      <c r="N29" s="55">
        <v>0</v>
      </c>
      <c r="O29" s="46"/>
    </row>
    <row r="30" spans="1:15" ht="24.75" customHeight="1">
      <c r="A30" s="46"/>
      <c r="B30" s="48" t="s">
        <v>30</v>
      </c>
      <c r="C30" s="9"/>
      <c r="D30" s="57" t="s">
        <v>30</v>
      </c>
      <c r="E30" s="56">
        <v>7</v>
      </c>
      <c r="F30" s="51">
        <v>17</v>
      </c>
      <c r="G30" s="51">
        <v>0</v>
      </c>
      <c r="H30" s="51">
        <f t="shared" si="4"/>
        <v>17</v>
      </c>
      <c r="I30" s="52">
        <v>0</v>
      </c>
      <c r="J30" s="53">
        <f t="shared" si="5"/>
        <v>17</v>
      </c>
      <c r="K30" s="51">
        <v>0</v>
      </c>
      <c r="L30" s="51">
        <v>0</v>
      </c>
      <c r="M30" s="54">
        <f t="shared" si="6"/>
        <v>0</v>
      </c>
      <c r="N30" s="55">
        <v>0</v>
      </c>
      <c r="O30" s="46"/>
    </row>
    <row r="31" spans="1:15" ht="24.75" customHeight="1">
      <c r="A31" s="46"/>
      <c r="B31" s="48" t="s">
        <v>21</v>
      </c>
      <c r="C31" s="9"/>
      <c r="D31" s="57" t="s">
        <v>33</v>
      </c>
      <c r="E31" s="56">
        <v>6</v>
      </c>
      <c r="F31" s="51">
        <v>2</v>
      </c>
      <c r="G31" s="51">
        <v>0</v>
      </c>
      <c r="H31" s="51">
        <f t="shared" si="4"/>
        <v>2</v>
      </c>
      <c r="I31" s="52">
        <v>0</v>
      </c>
      <c r="J31" s="53">
        <f t="shared" si="5"/>
        <v>2</v>
      </c>
      <c r="K31" s="51">
        <v>0</v>
      </c>
      <c r="L31" s="51">
        <v>0</v>
      </c>
      <c r="M31" s="54">
        <f t="shared" si="6"/>
        <v>0</v>
      </c>
      <c r="N31" s="55">
        <v>0</v>
      </c>
      <c r="O31" s="46"/>
    </row>
    <row r="32" spans="1:15" ht="24.75" customHeight="1">
      <c r="A32" s="46"/>
      <c r="B32" s="48" t="s">
        <v>33</v>
      </c>
      <c r="C32" s="9" t="s">
        <v>22</v>
      </c>
      <c r="D32" s="57"/>
      <c r="E32" s="56">
        <v>5</v>
      </c>
      <c r="F32" s="51">
        <v>3</v>
      </c>
      <c r="G32" s="51">
        <v>0</v>
      </c>
      <c r="H32" s="51">
        <f t="shared" si="4"/>
        <v>3</v>
      </c>
      <c r="I32" s="52">
        <v>0</v>
      </c>
      <c r="J32" s="53">
        <f t="shared" si="5"/>
        <v>3</v>
      </c>
      <c r="K32" s="51">
        <v>1</v>
      </c>
      <c r="L32" s="51">
        <v>0</v>
      </c>
      <c r="M32" s="54">
        <f t="shared" si="6"/>
        <v>1</v>
      </c>
      <c r="N32" s="55">
        <v>0</v>
      </c>
      <c r="O32" s="46"/>
    </row>
    <row r="33" spans="1:15" ht="24.75" customHeight="1">
      <c r="A33" s="46"/>
      <c r="B33" s="48"/>
      <c r="C33" s="9"/>
      <c r="D33" s="57"/>
      <c r="E33" s="56">
        <v>4</v>
      </c>
      <c r="F33" s="51">
        <v>3</v>
      </c>
      <c r="G33" s="51">
        <v>0</v>
      </c>
      <c r="H33" s="51">
        <f t="shared" si="4"/>
        <v>3</v>
      </c>
      <c r="I33" s="52">
        <v>0</v>
      </c>
      <c r="J33" s="53">
        <f t="shared" si="5"/>
        <v>3</v>
      </c>
      <c r="K33" s="51">
        <v>0</v>
      </c>
      <c r="L33" s="51">
        <v>0</v>
      </c>
      <c r="M33" s="54">
        <f t="shared" si="6"/>
        <v>0</v>
      </c>
      <c r="N33" s="55">
        <v>0</v>
      </c>
      <c r="O33" s="46"/>
    </row>
    <row r="34" spans="1:15" ht="24.75" customHeight="1">
      <c r="A34" s="46"/>
      <c r="B34" s="48"/>
      <c r="C34" s="9"/>
      <c r="D34" s="49"/>
      <c r="E34" s="56">
        <v>3</v>
      </c>
      <c r="F34" s="51">
        <v>0</v>
      </c>
      <c r="G34" s="51">
        <v>13</v>
      </c>
      <c r="H34" s="51">
        <f t="shared" si="4"/>
        <v>13</v>
      </c>
      <c r="I34" s="52">
        <v>0</v>
      </c>
      <c r="J34" s="53">
        <f t="shared" si="5"/>
        <v>13</v>
      </c>
      <c r="K34" s="51">
        <v>0</v>
      </c>
      <c r="L34" s="51">
        <v>0</v>
      </c>
      <c r="M34" s="54">
        <f t="shared" si="6"/>
        <v>0</v>
      </c>
      <c r="N34" s="55">
        <v>0</v>
      </c>
      <c r="O34" s="46"/>
    </row>
    <row r="35" spans="1:15" ht="24.75" customHeight="1">
      <c r="A35" s="46"/>
      <c r="B35" s="48"/>
      <c r="C35" s="9"/>
      <c r="D35" s="49"/>
      <c r="E35" s="56">
        <v>2</v>
      </c>
      <c r="F35" s="51">
        <v>0</v>
      </c>
      <c r="G35" s="51">
        <v>4</v>
      </c>
      <c r="H35" s="51">
        <f t="shared" si="4"/>
        <v>4</v>
      </c>
      <c r="I35" s="52">
        <v>0</v>
      </c>
      <c r="J35" s="53">
        <f t="shared" si="5"/>
        <v>4</v>
      </c>
      <c r="K35" s="51">
        <v>0</v>
      </c>
      <c r="L35" s="51">
        <v>0</v>
      </c>
      <c r="M35" s="54">
        <f t="shared" si="6"/>
        <v>0</v>
      </c>
      <c r="N35" s="55">
        <v>0</v>
      </c>
      <c r="O35" s="46"/>
    </row>
    <row r="36" spans="1:15" ht="24.75" customHeight="1">
      <c r="A36" s="46"/>
      <c r="B36" s="48"/>
      <c r="C36" s="37"/>
      <c r="D36" s="49"/>
      <c r="E36" s="58">
        <v>1</v>
      </c>
      <c r="F36" s="63">
        <v>0</v>
      </c>
      <c r="G36" s="63">
        <v>8</v>
      </c>
      <c r="H36" s="63">
        <f t="shared" si="4"/>
        <v>8</v>
      </c>
      <c r="I36" s="63">
        <v>13</v>
      </c>
      <c r="J36" s="64">
        <f t="shared" si="5"/>
        <v>21</v>
      </c>
      <c r="K36" s="63">
        <v>0</v>
      </c>
      <c r="L36" s="63">
        <v>0</v>
      </c>
      <c r="M36" s="65">
        <f t="shared" si="6"/>
        <v>0</v>
      </c>
      <c r="N36" s="66">
        <v>0</v>
      </c>
      <c r="O36" s="46"/>
    </row>
    <row r="37" spans="1:15" s="59" customFormat="1" ht="24.75" customHeight="1">
      <c r="A37" s="60"/>
      <c r="B37" s="6" t="s">
        <v>38</v>
      </c>
      <c r="C37" s="7"/>
      <c r="D37" s="7"/>
      <c r="E37" s="7"/>
      <c r="F37" s="61">
        <f t="shared" ref="F37:N37" si="7">SUM(F24:F36)</f>
        <v>430</v>
      </c>
      <c r="G37" s="61">
        <f t="shared" si="7"/>
        <v>25</v>
      </c>
      <c r="H37" s="61">
        <f t="shared" si="7"/>
        <v>455</v>
      </c>
      <c r="I37" s="61">
        <f t="shared" si="7"/>
        <v>13</v>
      </c>
      <c r="J37" s="61">
        <f t="shared" si="7"/>
        <v>468</v>
      </c>
      <c r="K37" s="61">
        <f t="shared" si="7"/>
        <v>74</v>
      </c>
      <c r="L37" s="61">
        <f t="shared" si="7"/>
        <v>39</v>
      </c>
      <c r="M37" s="61">
        <f t="shared" si="7"/>
        <v>113</v>
      </c>
      <c r="N37" s="62">
        <f t="shared" si="7"/>
        <v>48</v>
      </c>
      <c r="O37" s="60"/>
    </row>
    <row r="38" spans="1:15" ht="24.75" customHeight="1">
      <c r="A38" s="46"/>
      <c r="B38" s="48"/>
      <c r="C38" s="8" t="s">
        <v>21</v>
      </c>
      <c r="D38" s="49"/>
      <c r="E38" s="50">
        <v>13</v>
      </c>
      <c r="F38" s="67">
        <v>0</v>
      </c>
      <c r="G38" s="67">
        <v>0</v>
      </c>
      <c r="H38" s="67">
        <f t="shared" ref="H38:H50" si="8">F38+G38</f>
        <v>0</v>
      </c>
      <c r="I38" s="68">
        <v>0</v>
      </c>
      <c r="J38" s="69">
        <f t="shared" ref="J38:J50" si="9">H38+I38</f>
        <v>0</v>
      </c>
      <c r="K38" s="67">
        <v>0</v>
      </c>
      <c r="L38" s="67">
        <v>1</v>
      </c>
      <c r="M38" s="70">
        <f t="shared" ref="M38:M50" si="10">K38+L38</f>
        <v>1</v>
      </c>
      <c r="N38" s="71">
        <v>1</v>
      </c>
      <c r="O38" s="46"/>
    </row>
    <row r="39" spans="1:15" ht="24.75" customHeight="1">
      <c r="A39" s="46"/>
      <c r="B39" s="48"/>
      <c r="C39" s="9"/>
      <c r="D39" s="57" t="s">
        <v>39</v>
      </c>
      <c r="E39" s="56">
        <v>12</v>
      </c>
      <c r="F39" s="51">
        <v>0</v>
      </c>
      <c r="G39" s="51">
        <v>0</v>
      </c>
      <c r="H39" s="51">
        <f t="shared" si="8"/>
        <v>0</v>
      </c>
      <c r="I39" s="52">
        <v>0</v>
      </c>
      <c r="J39" s="53">
        <f t="shared" si="9"/>
        <v>0</v>
      </c>
      <c r="K39" s="51">
        <v>0</v>
      </c>
      <c r="L39" s="51">
        <v>0</v>
      </c>
      <c r="M39" s="54">
        <f t="shared" si="10"/>
        <v>0</v>
      </c>
      <c r="N39" s="55">
        <v>0</v>
      </c>
      <c r="O39" s="46"/>
    </row>
    <row r="40" spans="1:15" ht="24.75" customHeight="1">
      <c r="A40" s="46"/>
      <c r="B40" s="48" t="s">
        <v>22</v>
      </c>
      <c r="C40" s="9"/>
      <c r="D40" s="57" t="s">
        <v>26</v>
      </c>
      <c r="E40" s="56">
        <v>11</v>
      </c>
      <c r="F40" s="51">
        <v>0</v>
      </c>
      <c r="G40" s="51">
        <v>0</v>
      </c>
      <c r="H40" s="51">
        <f t="shared" si="8"/>
        <v>0</v>
      </c>
      <c r="I40" s="52">
        <v>0</v>
      </c>
      <c r="J40" s="53">
        <f t="shared" si="9"/>
        <v>0</v>
      </c>
      <c r="K40" s="51">
        <v>0</v>
      </c>
      <c r="L40" s="51">
        <v>0</v>
      </c>
      <c r="M40" s="54">
        <f t="shared" si="10"/>
        <v>0</v>
      </c>
      <c r="N40" s="55">
        <v>0</v>
      </c>
      <c r="O40" s="46"/>
    </row>
    <row r="41" spans="1:15" ht="24.75" customHeight="1">
      <c r="A41" s="46"/>
      <c r="B41" s="48" t="s">
        <v>26</v>
      </c>
      <c r="C41" s="9" t="s">
        <v>25</v>
      </c>
      <c r="D41" s="57" t="s">
        <v>24</v>
      </c>
      <c r="E41" s="56">
        <v>10</v>
      </c>
      <c r="F41" s="51">
        <v>0</v>
      </c>
      <c r="G41" s="51">
        <v>0</v>
      </c>
      <c r="H41" s="51">
        <f t="shared" si="8"/>
        <v>0</v>
      </c>
      <c r="I41" s="52">
        <v>0</v>
      </c>
      <c r="J41" s="53">
        <f t="shared" si="9"/>
        <v>0</v>
      </c>
      <c r="K41" s="51">
        <v>0</v>
      </c>
      <c r="L41" s="51">
        <v>0</v>
      </c>
      <c r="M41" s="54">
        <f t="shared" si="10"/>
        <v>0</v>
      </c>
      <c r="N41" s="55">
        <v>0</v>
      </c>
      <c r="O41" s="46"/>
    </row>
    <row r="42" spans="1:15" ht="24.75" customHeight="1">
      <c r="A42" s="46"/>
      <c r="B42" s="48" t="s">
        <v>40</v>
      </c>
      <c r="C42" s="9"/>
      <c r="D42" s="57" t="s">
        <v>37</v>
      </c>
      <c r="E42" s="56">
        <v>9</v>
      </c>
      <c r="F42" s="51">
        <v>0</v>
      </c>
      <c r="G42" s="51">
        <v>0</v>
      </c>
      <c r="H42" s="51">
        <f t="shared" si="8"/>
        <v>0</v>
      </c>
      <c r="I42" s="52">
        <v>0</v>
      </c>
      <c r="J42" s="53">
        <f t="shared" si="9"/>
        <v>0</v>
      </c>
      <c r="K42" s="51">
        <v>0</v>
      </c>
      <c r="L42" s="51">
        <v>0</v>
      </c>
      <c r="M42" s="54">
        <f t="shared" si="10"/>
        <v>0</v>
      </c>
      <c r="N42" s="55">
        <v>0</v>
      </c>
      <c r="O42" s="46"/>
    </row>
    <row r="43" spans="1:15" ht="24.75" customHeight="1">
      <c r="A43" s="46"/>
      <c r="B43" s="48" t="s">
        <v>30</v>
      </c>
      <c r="C43" s="9"/>
      <c r="D43" s="57" t="s">
        <v>22</v>
      </c>
      <c r="E43" s="56">
        <v>8</v>
      </c>
      <c r="F43" s="51">
        <v>0</v>
      </c>
      <c r="G43" s="51">
        <v>0</v>
      </c>
      <c r="H43" s="51">
        <f t="shared" si="8"/>
        <v>0</v>
      </c>
      <c r="I43" s="52">
        <v>0</v>
      </c>
      <c r="J43" s="53">
        <f t="shared" si="9"/>
        <v>0</v>
      </c>
      <c r="K43" s="51">
        <v>0</v>
      </c>
      <c r="L43" s="51">
        <v>0</v>
      </c>
      <c r="M43" s="54">
        <f t="shared" si="10"/>
        <v>0</v>
      </c>
      <c r="N43" s="55">
        <v>0</v>
      </c>
      <c r="O43" s="46"/>
    </row>
    <row r="44" spans="1:15" ht="24.75" customHeight="1">
      <c r="A44" s="46"/>
      <c r="B44" s="48" t="s">
        <v>28</v>
      </c>
      <c r="C44" s="9"/>
      <c r="D44" s="57" t="s">
        <v>36</v>
      </c>
      <c r="E44" s="56">
        <v>7</v>
      </c>
      <c r="F44" s="51">
        <v>0</v>
      </c>
      <c r="G44" s="51">
        <v>0</v>
      </c>
      <c r="H44" s="51">
        <f t="shared" si="8"/>
        <v>0</v>
      </c>
      <c r="I44" s="52">
        <v>0</v>
      </c>
      <c r="J44" s="53">
        <f t="shared" si="9"/>
        <v>0</v>
      </c>
      <c r="K44" s="51">
        <v>0</v>
      </c>
      <c r="L44" s="51">
        <v>0</v>
      </c>
      <c r="M44" s="54">
        <f t="shared" si="10"/>
        <v>0</v>
      </c>
      <c r="N44" s="55">
        <v>0</v>
      </c>
      <c r="O44" s="46"/>
    </row>
    <row r="45" spans="1:15" ht="24.75" customHeight="1">
      <c r="A45" s="46"/>
      <c r="B45" s="48" t="s">
        <v>30</v>
      </c>
      <c r="C45" s="9"/>
      <c r="D45" s="57" t="s">
        <v>29</v>
      </c>
      <c r="E45" s="56">
        <v>6</v>
      </c>
      <c r="F45" s="51">
        <v>0</v>
      </c>
      <c r="G45" s="51">
        <v>0</v>
      </c>
      <c r="H45" s="51">
        <f t="shared" si="8"/>
        <v>0</v>
      </c>
      <c r="I45" s="52">
        <v>0</v>
      </c>
      <c r="J45" s="53">
        <f t="shared" si="9"/>
        <v>0</v>
      </c>
      <c r="K45" s="51">
        <v>0</v>
      </c>
      <c r="L45" s="51">
        <v>0</v>
      </c>
      <c r="M45" s="54">
        <f t="shared" si="10"/>
        <v>0</v>
      </c>
      <c r="N45" s="55">
        <v>0</v>
      </c>
      <c r="O45" s="46"/>
    </row>
    <row r="46" spans="1:15" ht="24.75" customHeight="1">
      <c r="A46" s="46"/>
      <c r="B46" s="48" t="s">
        <v>22</v>
      </c>
      <c r="C46" s="9" t="s">
        <v>22</v>
      </c>
      <c r="D46" s="57" t="s">
        <v>24</v>
      </c>
      <c r="E46" s="56">
        <v>5</v>
      </c>
      <c r="F46" s="51">
        <v>0</v>
      </c>
      <c r="G46" s="51">
        <v>0</v>
      </c>
      <c r="H46" s="51">
        <f t="shared" si="8"/>
        <v>0</v>
      </c>
      <c r="I46" s="52">
        <v>0</v>
      </c>
      <c r="J46" s="53">
        <f t="shared" si="9"/>
        <v>0</v>
      </c>
      <c r="K46" s="51">
        <v>0</v>
      </c>
      <c r="L46" s="51">
        <v>0</v>
      </c>
      <c r="M46" s="54">
        <f t="shared" si="10"/>
        <v>0</v>
      </c>
      <c r="N46" s="55">
        <v>0</v>
      </c>
      <c r="O46" s="46"/>
    </row>
    <row r="47" spans="1:15" ht="24.75" customHeight="1">
      <c r="A47" s="46"/>
      <c r="B47" s="48" t="s">
        <v>31</v>
      </c>
      <c r="C47" s="9"/>
      <c r="D47" s="57" t="s">
        <v>32</v>
      </c>
      <c r="E47" s="56">
        <v>4</v>
      </c>
      <c r="F47" s="51">
        <v>0</v>
      </c>
      <c r="G47" s="51">
        <v>0</v>
      </c>
      <c r="H47" s="51">
        <f t="shared" si="8"/>
        <v>0</v>
      </c>
      <c r="I47" s="52">
        <v>0</v>
      </c>
      <c r="J47" s="53">
        <f t="shared" si="9"/>
        <v>0</v>
      </c>
      <c r="K47" s="51">
        <v>0</v>
      </c>
      <c r="L47" s="51">
        <v>0</v>
      </c>
      <c r="M47" s="54">
        <f t="shared" si="10"/>
        <v>0</v>
      </c>
      <c r="N47" s="55">
        <v>0</v>
      </c>
      <c r="O47" s="46"/>
    </row>
    <row r="48" spans="1:15" ht="24.75" customHeight="1">
      <c r="A48" s="46"/>
      <c r="B48" s="48"/>
      <c r="C48" s="9"/>
      <c r="D48" s="57" t="s">
        <v>22</v>
      </c>
      <c r="E48" s="56">
        <v>3</v>
      </c>
      <c r="F48" s="51">
        <v>0</v>
      </c>
      <c r="G48" s="51">
        <v>0</v>
      </c>
      <c r="H48" s="51">
        <f t="shared" si="8"/>
        <v>0</v>
      </c>
      <c r="I48" s="52">
        <v>0</v>
      </c>
      <c r="J48" s="53">
        <f t="shared" si="9"/>
        <v>0</v>
      </c>
      <c r="K48" s="51">
        <v>0</v>
      </c>
      <c r="L48" s="51">
        <v>0</v>
      </c>
      <c r="M48" s="54">
        <f t="shared" si="10"/>
        <v>0</v>
      </c>
      <c r="N48" s="55">
        <v>0</v>
      </c>
      <c r="O48" s="46"/>
    </row>
    <row r="49" spans="1:15" ht="24.75" customHeight="1">
      <c r="A49" s="46"/>
      <c r="B49" s="48"/>
      <c r="C49" s="9"/>
      <c r="D49" s="57" t="s">
        <v>28</v>
      </c>
      <c r="E49" s="56">
        <v>2</v>
      </c>
      <c r="F49" s="51">
        <v>0</v>
      </c>
      <c r="G49" s="51">
        <v>0</v>
      </c>
      <c r="H49" s="51">
        <f t="shared" si="8"/>
        <v>0</v>
      </c>
      <c r="I49" s="52">
        <v>0</v>
      </c>
      <c r="J49" s="53">
        <f t="shared" si="9"/>
        <v>0</v>
      </c>
      <c r="K49" s="51">
        <v>0</v>
      </c>
      <c r="L49" s="51">
        <v>0</v>
      </c>
      <c r="M49" s="54">
        <f t="shared" si="10"/>
        <v>0</v>
      </c>
      <c r="N49" s="55">
        <v>0</v>
      </c>
      <c r="O49" s="46"/>
    </row>
    <row r="50" spans="1:15" ht="24.75" customHeight="1">
      <c r="A50" s="46"/>
      <c r="B50" s="48"/>
      <c r="C50" s="37"/>
      <c r="D50" s="49"/>
      <c r="E50" s="58">
        <v>1</v>
      </c>
      <c r="F50" s="51">
        <v>0</v>
      </c>
      <c r="G50" s="51">
        <v>0</v>
      </c>
      <c r="H50" s="51">
        <f t="shared" si="8"/>
        <v>0</v>
      </c>
      <c r="I50" s="52">
        <v>0</v>
      </c>
      <c r="J50" s="53">
        <f t="shared" si="9"/>
        <v>0</v>
      </c>
      <c r="K50" s="51">
        <v>0</v>
      </c>
      <c r="L50" s="51">
        <v>0</v>
      </c>
      <c r="M50" s="54">
        <f t="shared" si="10"/>
        <v>0</v>
      </c>
      <c r="N50" s="55">
        <v>0</v>
      </c>
      <c r="O50" s="46"/>
    </row>
    <row r="51" spans="1:15" s="59" customFormat="1" ht="24.75" customHeight="1">
      <c r="A51" s="60"/>
      <c r="B51" s="6" t="s">
        <v>41</v>
      </c>
      <c r="C51" s="7"/>
      <c r="D51" s="7"/>
      <c r="E51" s="7"/>
      <c r="F51" s="61">
        <f t="shared" ref="F51:N51" si="11">SUM(F38:F50)</f>
        <v>0</v>
      </c>
      <c r="G51" s="61">
        <f t="shared" si="11"/>
        <v>0</v>
      </c>
      <c r="H51" s="61">
        <f t="shared" si="11"/>
        <v>0</v>
      </c>
      <c r="I51" s="61">
        <f t="shared" si="11"/>
        <v>0</v>
      </c>
      <c r="J51" s="61">
        <f t="shared" si="11"/>
        <v>0</v>
      </c>
      <c r="K51" s="61">
        <f t="shared" si="11"/>
        <v>0</v>
      </c>
      <c r="L51" s="61">
        <f t="shared" si="11"/>
        <v>1</v>
      </c>
      <c r="M51" s="61">
        <f t="shared" si="11"/>
        <v>1</v>
      </c>
      <c r="N51" s="62">
        <f t="shared" si="11"/>
        <v>1</v>
      </c>
      <c r="O51" s="60"/>
    </row>
    <row r="52" spans="1:15" ht="24.75" customHeight="1">
      <c r="A52" s="46"/>
      <c r="B52" s="6" t="s">
        <v>42</v>
      </c>
      <c r="C52" s="7"/>
      <c r="D52" s="7"/>
      <c r="E52" s="7"/>
      <c r="F52" s="72">
        <v>0</v>
      </c>
      <c r="G52" s="72">
        <v>0</v>
      </c>
      <c r="H52" s="72">
        <f>F52+G52</f>
        <v>0</v>
      </c>
      <c r="I52" s="52">
        <v>0</v>
      </c>
      <c r="J52" s="53">
        <f>H52+I52</f>
        <v>0</v>
      </c>
      <c r="K52" s="51">
        <v>1</v>
      </c>
      <c r="L52" s="51">
        <v>5</v>
      </c>
      <c r="M52" s="54">
        <f>K52+L52</f>
        <v>6</v>
      </c>
      <c r="N52" s="55">
        <v>5</v>
      </c>
      <c r="O52" s="46"/>
    </row>
    <row r="53" spans="1:15" s="59" customFormat="1" ht="24.75" customHeight="1">
      <c r="A53" s="60"/>
      <c r="B53" s="29" t="s">
        <v>43</v>
      </c>
      <c r="C53" s="10"/>
      <c r="D53" s="10"/>
      <c r="E53" s="11"/>
      <c r="F53" s="73">
        <f t="shared" ref="F53:N53" si="12">+F23+F37+F51+F52</f>
        <v>837</v>
      </c>
      <c r="G53" s="73">
        <f t="shared" si="12"/>
        <v>44</v>
      </c>
      <c r="H53" s="73">
        <f t="shared" si="12"/>
        <v>881</v>
      </c>
      <c r="I53" s="73">
        <f t="shared" si="12"/>
        <v>16</v>
      </c>
      <c r="J53" s="73">
        <f t="shared" si="12"/>
        <v>897</v>
      </c>
      <c r="K53" s="73">
        <f t="shared" si="12"/>
        <v>188</v>
      </c>
      <c r="L53" s="73">
        <f t="shared" si="12"/>
        <v>80</v>
      </c>
      <c r="M53" s="73">
        <f t="shared" si="12"/>
        <v>268</v>
      </c>
      <c r="N53" s="74">
        <f t="shared" si="12"/>
        <v>98</v>
      </c>
      <c r="O53" s="60"/>
    </row>
    <row r="54" spans="1:15" ht="24.75" customHeight="1">
      <c r="A54" s="46"/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</row>
    <row r="55" spans="1:15" ht="24.75" customHeight="1">
      <c r="A55" s="46"/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99" customWidth="1"/>
    <col min="2" max="2" width="41.42578125" style="99" customWidth="1"/>
    <col min="3" max="8" width="25.7109375" style="99" customWidth="1"/>
    <col min="9" max="17" width="10.7109375" style="99" customWidth="1"/>
    <col min="18" max="21" width="10.7109375" style="76" customWidth="1"/>
    <col min="22" max="22" width="10.7109375" style="100" customWidth="1"/>
    <col min="23" max="24" width="10.7109375" style="76" customWidth="1"/>
    <col min="25" max="25" width="10.7109375" style="100" customWidth="1"/>
    <col min="26" max="30" width="10.7109375" style="76" customWidth="1"/>
    <col min="31" max="34" width="10.7109375" style="101" customWidth="1"/>
    <col min="35" max="35" width="10.7109375" style="76" customWidth="1"/>
    <col min="36" max="257" width="10.7109375" style="99" customWidth="1"/>
    <col min="258" max="259" width="10.7109375" style="102" customWidth="1"/>
    <col min="260" max="16384" width="10.7109375" style="102"/>
  </cols>
  <sheetData>
    <row r="1" spans="1:257" s="76" customFormat="1" ht="49.5" customHeight="1">
      <c r="A1" s="77"/>
      <c r="B1" s="77" t="s">
        <v>0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76" customFormat="1" ht="30" customHeight="1">
      <c r="A2" s="78"/>
      <c r="B2" s="78" t="s">
        <v>1</v>
      </c>
      <c r="C2" s="79" t="s">
        <v>2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76" customFormat="1" ht="30" customHeight="1">
      <c r="A3" s="78"/>
      <c r="B3" s="78" t="s">
        <v>3</v>
      </c>
      <c r="C3" s="80" t="s">
        <v>4</v>
      </c>
      <c r="D3" s="80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76" customFormat="1" ht="30" customHeight="1">
      <c r="A4" s="78"/>
      <c r="B4" s="78" t="s">
        <v>5</v>
      </c>
      <c r="C4" s="81" t="s">
        <v>6</v>
      </c>
      <c r="D4" s="82">
        <v>2023</v>
      </c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76" customFormat="1" ht="49.5" customHeight="1">
      <c r="A5" s="78"/>
      <c r="B5" s="33" t="s">
        <v>7</v>
      </c>
      <c r="C5" s="33"/>
      <c r="D5" s="33"/>
      <c r="E5" s="33"/>
      <c r="F5" s="33"/>
      <c r="G5" s="33"/>
      <c r="H5" s="33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76" customFormat="1" ht="49.5" customHeight="1">
      <c r="A6" s="78"/>
      <c r="B6" s="79" t="s">
        <v>44</v>
      </c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76" customFormat="1" ht="34.5" customHeight="1">
      <c r="A7" s="83"/>
      <c r="B7" s="32" t="s">
        <v>45</v>
      </c>
      <c r="C7" s="25" t="s">
        <v>12</v>
      </c>
      <c r="D7" s="25"/>
      <c r="E7" s="25"/>
      <c r="F7" s="25"/>
      <c r="G7" s="25" t="s">
        <v>13</v>
      </c>
      <c r="H7" s="27" t="s">
        <v>14</v>
      </c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76" customFormat="1" ht="30" customHeight="1">
      <c r="A8" s="83"/>
      <c r="B8" s="6"/>
      <c r="C8" s="7" t="s">
        <v>46</v>
      </c>
      <c r="D8" s="7"/>
      <c r="E8" s="7"/>
      <c r="F8" s="7" t="s">
        <v>47</v>
      </c>
      <c r="G8" s="7"/>
      <c r="H8" s="26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76" customFormat="1" ht="19.5" customHeight="1">
      <c r="A9" s="83"/>
      <c r="B9" s="6"/>
      <c r="C9" s="7" t="s">
        <v>48</v>
      </c>
      <c r="D9" s="7" t="s">
        <v>49</v>
      </c>
      <c r="E9" s="7" t="s">
        <v>20</v>
      </c>
      <c r="F9" s="7"/>
      <c r="G9" s="7"/>
      <c r="H9" s="26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76" customFormat="1" ht="19.5" customHeight="1">
      <c r="A10" s="83"/>
      <c r="B10" s="6"/>
      <c r="C10" s="7"/>
      <c r="D10" s="7"/>
      <c r="E10" s="7"/>
      <c r="F10" s="7"/>
      <c r="G10" s="7"/>
      <c r="H10" s="26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76" customFormat="1" ht="19.5" customHeight="1">
      <c r="A11" s="83"/>
      <c r="B11" s="6"/>
      <c r="C11" s="7"/>
      <c r="D11" s="7"/>
      <c r="E11" s="7"/>
      <c r="F11" s="7"/>
      <c r="G11" s="7"/>
      <c r="H11" s="26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76" customFormat="1" ht="24.75" customHeight="1">
      <c r="A12" s="83"/>
      <c r="B12" s="84" t="s">
        <v>50</v>
      </c>
      <c r="C12" s="84"/>
      <c r="D12" s="84"/>
      <c r="E12" s="84"/>
      <c r="F12" s="84"/>
      <c r="G12" s="84"/>
      <c r="H12" s="84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76" customFormat="1" ht="24.75" customHeight="1">
      <c r="A13" s="83"/>
      <c r="B13" s="85" t="s">
        <v>51</v>
      </c>
      <c r="C13" s="86">
        <v>2</v>
      </c>
      <c r="D13" s="86">
        <v>0</v>
      </c>
      <c r="E13" s="86">
        <f>C13+D13</f>
        <v>2</v>
      </c>
      <c r="F13" s="86">
        <v>0</v>
      </c>
      <c r="G13" s="86">
        <v>0</v>
      </c>
      <c r="H13" s="87">
        <f>E13+F13+G13</f>
        <v>2</v>
      </c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76" customFormat="1" ht="24.75" customHeight="1">
      <c r="A14" s="83"/>
      <c r="B14" s="85" t="s">
        <v>52</v>
      </c>
      <c r="C14" s="86">
        <v>33</v>
      </c>
      <c r="D14" s="86">
        <v>0</v>
      </c>
      <c r="E14" s="86">
        <f>C14+D14</f>
        <v>33</v>
      </c>
      <c r="F14" s="86">
        <v>4</v>
      </c>
      <c r="G14" s="86">
        <v>3</v>
      </c>
      <c r="H14" s="87">
        <f>E14+F14+G14</f>
        <v>40</v>
      </c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76" customFormat="1" ht="24.75" customHeight="1">
      <c r="A15" s="83"/>
      <c r="B15" s="85" t="s">
        <v>53</v>
      </c>
      <c r="C15" s="86">
        <v>54</v>
      </c>
      <c r="D15" s="86">
        <v>0</v>
      </c>
      <c r="E15" s="86">
        <f>C15+D15</f>
        <v>54</v>
      </c>
      <c r="F15" s="86">
        <v>6</v>
      </c>
      <c r="G15" s="86">
        <v>1</v>
      </c>
      <c r="H15" s="87">
        <f>E15+F15+G15</f>
        <v>61</v>
      </c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76" customFormat="1" ht="24.75" customHeight="1">
      <c r="A16" s="83"/>
      <c r="B16" s="85" t="s">
        <v>54</v>
      </c>
      <c r="C16" s="86">
        <v>62</v>
      </c>
      <c r="D16" s="86">
        <v>0</v>
      </c>
      <c r="E16" s="86">
        <f>C16+D16</f>
        <v>62</v>
      </c>
      <c r="F16" s="86">
        <v>7</v>
      </c>
      <c r="G16" s="86">
        <v>4</v>
      </c>
      <c r="H16" s="87">
        <f>E16+F16+G16</f>
        <v>73</v>
      </c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76" customFormat="1" ht="24.75" customHeight="1">
      <c r="A17" s="83"/>
      <c r="B17" s="88" t="s">
        <v>55</v>
      </c>
      <c r="C17" s="89">
        <f t="shared" ref="C17:H17" si="0">SUM(C13:C16)</f>
        <v>151</v>
      </c>
      <c r="D17" s="89">
        <f t="shared" si="0"/>
        <v>0</v>
      </c>
      <c r="E17" s="89">
        <f t="shared" si="0"/>
        <v>151</v>
      </c>
      <c r="F17" s="89">
        <f t="shared" si="0"/>
        <v>17</v>
      </c>
      <c r="G17" s="89">
        <f t="shared" si="0"/>
        <v>8</v>
      </c>
      <c r="H17" s="87">
        <f t="shared" si="0"/>
        <v>176</v>
      </c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76" customFormat="1" ht="24.75" customHeight="1">
      <c r="A18" s="83"/>
      <c r="B18" s="90" t="s">
        <v>56</v>
      </c>
      <c r="C18" s="90"/>
      <c r="D18" s="90"/>
      <c r="E18" s="90"/>
      <c r="F18" s="90"/>
      <c r="G18" s="90"/>
      <c r="H18" s="90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76" customFormat="1" ht="24.75" customHeight="1">
      <c r="A19" s="83"/>
      <c r="B19" s="85" t="s">
        <v>57</v>
      </c>
      <c r="C19" s="86">
        <v>197</v>
      </c>
      <c r="D19" s="91">
        <v>0</v>
      </c>
      <c r="E19" s="86">
        <f t="shared" ref="E19:E25" si="1">C19+D19</f>
        <v>197</v>
      </c>
      <c r="F19" s="91">
        <v>0</v>
      </c>
      <c r="G19" s="86">
        <v>2</v>
      </c>
      <c r="H19" s="87">
        <f t="shared" ref="H19:H25" si="2">E19+G19</f>
        <v>199</v>
      </c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76" customFormat="1" ht="24.75" customHeight="1">
      <c r="A20" s="83"/>
      <c r="B20" s="85" t="s">
        <v>58</v>
      </c>
      <c r="C20" s="86">
        <v>42</v>
      </c>
      <c r="D20" s="91">
        <v>0</v>
      </c>
      <c r="E20" s="86">
        <f t="shared" si="1"/>
        <v>42</v>
      </c>
      <c r="F20" s="91">
        <v>0</v>
      </c>
      <c r="G20" s="86">
        <v>1</v>
      </c>
      <c r="H20" s="87">
        <f t="shared" si="2"/>
        <v>43</v>
      </c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76" customFormat="1" ht="24.75" customHeight="1">
      <c r="A21" s="83"/>
      <c r="B21" s="85" t="s">
        <v>59</v>
      </c>
      <c r="C21" s="86">
        <v>134</v>
      </c>
      <c r="D21" s="91">
        <v>0</v>
      </c>
      <c r="E21" s="86">
        <f t="shared" si="1"/>
        <v>134</v>
      </c>
      <c r="F21" s="91">
        <v>0</v>
      </c>
      <c r="G21" s="86">
        <v>3</v>
      </c>
      <c r="H21" s="87">
        <f t="shared" si="2"/>
        <v>137</v>
      </c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76" customFormat="1" ht="24.75" customHeight="1">
      <c r="A22" s="83"/>
      <c r="B22" s="85" t="s">
        <v>60</v>
      </c>
      <c r="C22" s="86">
        <v>108</v>
      </c>
      <c r="D22" s="91">
        <v>0</v>
      </c>
      <c r="E22" s="86">
        <f t="shared" si="1"/>
        <v>108</v>
      </c>
      <c r="F22" s="91">
        <v>0</v>
      </c>
      <c r="G22" s="86">
        <v>4</v>
      </c>
      <c r="H22" s="87">
        <f t="shared" si="2"/>
        <v>112</v>
      </c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76" customFormat="1" ht="24.75" customHeight="1">
      <c r="A23" s="83"/>
      <c r="B23" s="85" t="s">
        <v>61</v>
      </c>
      <c r="C23" s="86">
        <v>55</v>
      </c>
      <c r="D23" s="91">
        <v>0</v>
      </c>
      <c r="E23" s="86">
        <f t="shared" si="1"/>
        <v>55</v>
      </c>
      <c r="F23" s="91">
        <v>0</v>
      </c>
      <c r="G23" s="86">
        <v>2</v>
      </c>
      <c r="H23" s="87">
        <f t="shared" si="2"/>
        <v>57</v>
      </c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76" customFormat="1" ht="24.75" customHeight="1">
      <c r="A24" s="83"/>
      <c r="B24" s="85" t="s">
        <v>62</v>
      </c>
      <c r="C24" s="86">
        <v>65</v>
      </c>
      <c r="D24" s="91">
        <v>0</v>
      </c>
      <c r="E24" s="86">
        <f t="shared" si="1"/>
        <v>65</v>
      </c>
      <c r="F24" s="91">
        <v>0</v>
      </c>
      <c r="G24" s="86">
        <v>6</v>
      </c>
      <c r="H24" s="87">
        <f t="shared" si="2"/>
        <v>71</v>
      </c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76" customFormat="1" ht="24.75" customHeight="1">
      <c r="A25" s="83"/>
      <c r="B25" s="85" t="s">
        <v>63</v>
      </c>
      <c r="C25" s="86">
        <v>0</v>
      </c>
      <c r="D25" s="91">
        <v>0</v>
      </c>
      <c r="E25" s="86">
        <f t="shared" si="1"/>
        <v>0</v>
      </c>
      <c r="F25" s="91">
        <v>0</v>
      </c>
      <c r="G25" s="86">
        <v>0</v>
      </c>
      <c r="H25" s="87">
        <f t="shared" si="2"/>
        <v>0</v>
      </c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76" customFormat="1" ht="24.75" customHeight="1">
      <c r="A26" s="83"/>
      <c r="B26" s="88" t="s">
        <v>64</v>
      </c>
      <c r="C26" s="89">
        <f t="shared" ref="C26:H26" si="3">SUM(C19:C25)</f>
        <v>601</v>
      </c>
      <c r="D26" s="89">
        <f t="shared" si="3"/>
        <v>0</v>
      </c>
      <c r="E26" s="89">
        <f t="shared" si="3"/>
        <v>601</v>
      </c>
      <c r="F26" s="89">
        <f t="shared" si="3"/>
        <v>0</v>
      </c>
      <c r="G26" s="89">
        <f t="shared" si="3"/>
        <v>18</v>
      </c>
      <c r="H26" s="87">
        <f t="shared" si="3"/>
        <v>619</v>
      </c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76" customFormat="1" ht="24.75" customHeight="1">
      <c r="A27" s="83"/>
      <c r="B27" s="92" t="s">
        <v>14</v>
      </c>
      <c r="C27" s="93">
        <f t="shared" ref="C27:H27" si="4">C17+C26</f>
        <v>752</v>
      </c>
      <c r="D27" s="93">
        <f t="shared" si="4"/>
        <v>0</v>
      </c>
      <c r="E27" s="93">
        <f t="shared" si="4"/>
        <v>752</v>
      </c>
      <c r="F27" s="93">
        <f t="shared" si="4"/>
        <v>17</v>
      </c>
      <c r="G27" s="93">
        <f t="shared" si="4"/>
        <v>26</v>
      </c>
      <c r="H27" s="94">
        <f t="shared" si="4"/>
        <v>795</v>
      </c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76" customFormat="1" hidden="1">
      <c r="A28" s="83"/>
      <c r="B28" s="95"/>
      <c r="C28" s="95"/>
      <c r="D28" s="95"/>
      <c r="E28" s="95"/>
      <c r="F28" s="95"/>
      <c r="G28" s="95"/>
      <c r="H28" s="95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76" customFormat="1" ht="19.5" customHeight="1">
      <c r="A29" s="83"/>
      <c r="B29" s="96"/>
      <c r="C29" s="96"/>
      <c r="D29" s="96"/>
      <c r="E29" s="96"/>
      <c r="F29" s="96"/>
      <c r="G29" s="96"/>
      <c r="H29" s="96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76" customFormat="1" ht="19.5" customHeight="1">
      <c r="A30" s="83"/>
      <c r="B30" s="97" t="s">
        <v>65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76" customFormat="1" ht="45.75" customHeight="1">
      <c r="A31" s="83"/>
      <c r="B31" s="36" t="s">
        <v>66</v>
      </c>
      <c r="C31" s="36"/>
      <c r="D31" s="36"/>
      <c r="E31" s="36"/>
      <c r="F31" s="36"/>
      <c r="G31" s="36"/>
      <c r="H31" s="36"/>
      <c r="I31" s="98"/>
      <c r="J31" s="98"/>
      <c r="K31" s="98"/>
      <c r="L31" s="98"/>
      <c r="M31" s="83"/>
      <c r="N31" s="83"/>
      <c r="O31" s="83"/>
      <c r="P31" s="83"/>
      <c r="Q31" s="83"/>
      <c r="R31" s="83"/>
      <c r="S31" s="83"/>
      <c r="T31" s="83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76" customFormat="1" ht="19.5" customHeight="1">
      <c r="A32" s="83"/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76" customFormat="1" ht="19.5" customHeight="1">
      <c r="A33" s="83"/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76" customFormat="1" ht="19.5" customHeight="1">
      <c r="A34" s="83"/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76" customFormat="1" ht="19.5" customHeight="1">
      <c r="A35" s="83"/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L29"/>
  <sheetViews>
    <sheetView showGridLines="0" workbookViewId="0"/>
  </sheetViews>
  <sheetFormatPr defaultColWidth="10.7109375" defaultRowHeight="15.75"/>
  <cols>
    <col min="1" max="11" width="10.7109375" style="75" customWidth="1"/>
    <col min="12" max="12" width="10.7109375" style="59" customWidth="1"/>
    <col min="13" max="246" width="10.7109375" style="75" customWidth="1"/>
    <col min="247" max="247" width="10.7109375" style="125" customWidth="1"/>
    <col min="248" max="16384" width="10.7109375" style="125"/>
  </cols>
  <sheetData>
    <row r="1" spans="1:246" s="103" customFormat="1" ht="19.5" customHeight="1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  <c r="EC1" s="38"/>
      <c r="ED1" s="38"/>
      <c r="EE1" s="38"/>
      <c r="EF1" s="38"/>
      <c r="EG1" s="38"/>
      <c r="EH1" s="38"/>
      <c r="EI1" s="38"/>
      <c r="EJ1" s="38"/>
      <c r="EK1" s="38"/>
      <c r="EL1" s="38"/>
      <c r="EM1" s="38"/>
      <c r="EN1" s="38"/>
      <c r="EO1" s="38"/>
      <c r="EP1" s="38"/>
      <c r="EQ1" s="38"/>
      <c r="ER1" s="38"/>
      <c r="ES1" s="38"/>
      <c r="ET1" s="38"/>
      <c r="EU1" s="38"/>
      <c r="EV1" s="38"/>
      <c r="EW1" s="38"/>
      <c r="EX1" s="38"/>
      <c r="EY1" s="38"/>
      <c r="EZ1" s="38"/>
      <c r="FA1" s="38"/>
      <c r="FB1" s="38"/>
      <c r="FC1" s="38"/>
      <c r="FD1" s="38"/>
      <c r="FE1" s="38"/>
      <c r="FF1" s="38"/>
      <c r="FG1" s="38"/>
      <c r="FH1" s="38"/>
      <c r="FI1" s="38"/>
      <c r="FJ1" s="38"/>
      <c r="FK1" s="38"/>
      <c r="FL1" s="38"/>
      <c r="FM1" s="38"/>
      <c r="FN1" s="38"/>
      <c r="FO1" s="38"/>
      <c r="FP1" s="38"/>
      <c r="FQ1" s="38"/>
      <c r="FR1" s="38"/>
      <c r="FS1" s="38"/>
      <c r="FT1" s="38"/>
      <c r="FU1" s="38"/>
      <c r="FV1" s="38"/>
      <c r="FW1" s="38"/>
      <c r="FX1" s="38"/>
      <c r="FY1" s="38"/>
      <c r="FZ1" s="38"/>
      <c r="GA1" s="38"/>
      <c r="GB1" s="38"/>
      <c r="GC1" s="38"/>
      <c r="GD1" s="38"/>
      <c r="GE1" s="38"/>
      <c r="GF1" s="38"/>
      <c r="GG1" s="38"/>
      <c r="GH1" s="38"/>
      <c r="GI1" s="38"/>
      <c r="GJ1" s="38"/>
      <c r="GK1" s="38"/>
      <c r="GL1" s="38"/>
      <c r="GM1" s="38"/>
      <c r="GN1" s="38"/>
      <c r="GO1" s="38"/>
      <c r="GP1" s="38"/>
      <c r="GQ1" s="38"/>
      <c r="GR1" s="38"/>
      <c r="GS1" s="38"/>
      <c r="GT1" s="38"/>
      <c r="GU1" s="38"/>
      <c r="GV1" s="38"/>
      <c r="GW1" s="38"/>
      <c r="GX1" s="38"/>
      <c r="GY1" s="38"/>
      <c r="GZ1" s="38"/>
      <c r="HA1" s="38"/>
      <c r="HB1" s="38"/>
      <c r="HC1" s="38"/>
      <c r="HD1" s="38"/>
      <c r="HE1" s="38"/>
      <c r="HF1" s="38"/>
      <c r="HG1" s="38"/>
      <c r="HH1" s="38"/>
      <c r="HI1" s="38"/>
      <c r="HJ1" s="38"/>
      <c r="HK1" s="38"/>
      <c r="HL1" s="38"/>
      <c r="HM1" s="38"/>
      <c r="HN1" s="38"/>
      <c r="HO1" s="38"/>
      <c r="HP1" s="38"/>
      <c r="HQ1" s="38"/>
      <c r="HR1" s="38"/>
      <c r="HS1" s="38"/>
      <c r="HT1" s="38"/>
      <c r="HU1" s="38"/>
      <c r="HV1" s="38"/>
      <c r="HW1" s="38"/>
      <c r="HX1" s="38"/>
      <c r="HY1" s="38"/>
      <c r="HZ1" s="38"/>
      <c r="IA1" s="38"/>
      <c r="IB1" s="38"/>
      <c r="IC1" s="38"/>
      <c r="ID1" s="38"/>
      <c r="IE1" s="38"/>
      <c r="IF1" s="38"/>
      <c r="IG1" s="38"/>
      <c r="IH1" s="38"/>
      <c r="II1" s="38"/>
      <c r="IJ1" s="38"/>
      <c r="IK1" s="38"/>
      <c r="IL1" s="38"/>
    </row>
    <row r="2" spans="1:246" s="104" customFormat="1" ht="19.5" customHeight="1">
      <c r="A2" s="40"/>
      <c r="B2" s="40"/>
      <c r="C2" s="105"/>
      <c r="E2" s="40"/>
      <c r="F2" s="40"/>
      <c r="G2" s="40"/>
      <c r="H2" s="40"/>
      <c r="I2" s="40"/>
      <c r="J2" s="40"/>
      <c r="K2" s="40"/>
      <c r="L2" s="105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  <c r="GV2" s="40"/>
      <c r="GW2" s="40"/>
      <c r="GX2" s="40"/>
      <c r="GY2" s="40"/>
      <c r="GZ2" s="40"/>
      <c r="HA2" s="40"/>
      <c r="HB2" s="40"/>
      <c r="HC2" s="40"/>
      <c r="HD2" s="40"/>
      <c r="HE2" s="40"/>
      <c r="HF2" s="40"/>
      <c r="HG2" s="40"/>
      <c r="HH2" s="40"/>
      <c r="HI2" s="40"/>
      <c r="HJ2" s="40"/>
      <c r="HK2" s="40"/>
      <c r="HL2" s="40"/>
      <c r="HM2" s="40"/>
      <c r="HN2" s="40"/>
      <c r="HO2" s="40"/>
      <c r="HP2" s="40"/>
      <c r="HQ2" s="40"/>
      <c r="HR2" s="40"/>
      <c r="HS2" s="40"/>
      <c r="HT2" s="40"/>
      <c r="HU2" s="40"/>
      <c r="HV2" s="40"/>
      <c r="HW2" s="40"/>
      <c r="HX2" s="40"/>
      <c r="HY2" s="40"/>
      <c r="HZ2" s="40"/>
      <c r="IA2" s="40"/>
      <c r="IB2" s="40"/>
      <c r="IC2" s="40"/>
      <c r="ID2" s="40"/>
      <c r="IE2" s="40"/>
      <c r="IF2" s="40"/>
      <c r="IG2" s="40"/>
      <c r="IH2" s="40"/>
      <c r="II2" s="40"/>
      <c r="IJ2" s="40"/>
      <c r="IK2" s="40"/>
      <c r="IL2" s="40"/>
    </row>
    <row r="3" spans="1:246" s="104" customFormat="1" ht="19.5" customHeight="1">
      <c r="A3" s="40"/>
      <c r="B3" s="40"/>
      <c r="C3" s="106"/>
      <c r="E3" s="106"/>
      <c r="F3" s="40"/>
      <c r="G3" s="105"/>
      <c r="H3" s="105"/>
      <c r="I3" s="105"/>
      <c r="J3" s="105"/>
      <c r="K3" s="105"/>
      <c r="L3" s="105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  <c r="GV3" s="40"/>
      <c r="GW3" s="40"/>
      <c r="GX3" s="40"/>
      <c r="GY3" s="40"/>
      <c r="GZ3" s="40"/>
      <c r="HA3" s="40"/>
      <c r="HB3" s="40"/>
      <c r="HC3" s="40"/>
      <c r="HD3" s="40"/>
      <c r="HE3" s="40"/>
      <c r="HF3" s="40"/>
      <c r="HG3" s="40"/>
      <c r="HH3" s="40"/>
      <c r="HI3" s="40"/>
      <c r="HJ3" s="40"/>
      <c r="HK3" s="40"/>
      <c r="HL3" s="40"/>
      <c r="HM3" s="40"/>
      <c r="HN3" s="40"/>
      <c r="HO3" s="40"/>
      <c r="HP3" s="40"/>
      <c r="HQ3" s="40"/>
      <c r="HR3" s="40"/>
      <c r="HS3" s="40"/>
      <c r="HT3" s="40"/>
      <c r="HU3" s="40"/>
      <c r="HV3" s="40"/>
      <c r="HW3" s="40"/>
      <c r="HX3" s="40"/>
      <c r="HY3" s="40"/>
      <c r="HZ3" s="40"/>
      <c r="IA3" s="40"/>
      <c r="IB3" s="40"/>
      <c r="IC3" s="40"/>
      <c r="ID3" s="40"/>
      <c r="IE3" s="40"/>
      <c r="IF3" s="40"/>
      <c r="IG3" s="40"/>
      <c r="IH3" s="40"/>
      <c r="II3" s="40"/>
      <c r="IJ3" s="40"/>
      <c r="IK3" s="40"/>
      <c r="IL3" s="40"/>
    </row>
    <row r="4" spans="1:246" s="104" customFormat="1" ht="19.5" customHeight="1">
      <c r="A4" s="40"/>
      <c r="B4" s="40"/>
      <c r="C4" s="107"/>
      <c r="D4" s="108"/>
      <c r="F4" s="40"/>
      <c r="G4" s="105"/>
      <c r="H4" s="105"/>
      <c r="I4" s="105"/>
      <c r="J4" s="105"/>
      <c r="K4" s="105"/>
      <c r="L4" s="105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  <c r="CW4" s="40"/>
      <c r="CX4" s="40"/>
      <c r="CY4" s="40"/>
      <c r="CZ4" s="40"/>
      <c r="DA4" s="40"/>
      <c r="DB4" s="40"/>
      <c r="DC4" s="40"/>
      <c r="DD4" s="40"/>
      <c r="DE4" s="40"/>
      <c r="DF4" s="40"/>
      <c r="DG4" s="40"/>
      <c r="DH4" s="40"/>
      <c r="DI4" s="40"/>
      <c r="DJ4" s="40"/>
      <c r="DK4" s="40"/>
      <c r="DL4" s="40"/>
      <c r="DM4" s="40"/>
      <c r="DN4" s="40"/>
      <c r="DO4" s="40"/>
      <c r="DP4" s="40"/>
      <c r="DQ4" s="40"/>
      <c r="DR4" s="40"/>
      <c r="DS4" s="40"/>
      <c r="DT4" s="40"/>
      <c r="DU4" s="40"/>
      <c r="DV4" s="40"/>
      <c r="DW4" s="40"/>
      <c r="DX4" s="40"/>
      <c r="DY4" s="40"/>
      <c r="DZ4" s="40"/>
      <c r="EA4" s="40"/>
      <c r="EB4" s="40"/>
      <c r="EC4" s="40"/>
      <c r="ED4" s="40"/>
      <c r="EE4" s="40"/>
      <c r="EF4" s="40"/>
      <c r="EG4" s="40"/>
      <c r="EH4" s="40"/>
      <c r="EI4" s="40"/>
      <c r="EJ4" s="40"/>
      <c r="EK4" s="40"/>
      <c r="EL4" s="40"/>
      <c r="EM4" s="40"/>
      <c r="EN4" s="40"/>
      <c r="EO4" s="40"/>
      <c r="EP4" s="40"/>
      <c r="EQ4" s="40"/>
      <c r="ER4" s="40"/>
      <c r="ES4" s="40"/>
      <c r="ET4" s="40"/>
      <c r="EU4" s="40"/>
      <c r="EV4" s="40"/>
      <c r="EW4" s="40"/>
      <c r="EX4" s="40"/>
      <c r="EY4" s="40"/>
      <c r="EZ4" s="40"/>
      <c r="FA4" s="40"/>
      <c r="FB4" s="40"/>
      <c r="FC4" s="40"/>
      <c r="FD4" s="40"/>
      <c r="FE4" s="40"/>
      <c r="FF4" s="40"/>
      <c r="FG4" s="40"/>
      <c r="FH4" s="40"/>
      <c r="FI4" s="40"/>
      <c r="FJ4" s="40"/>
      <c r="FK4" s="40"/>
      <c r="FL4" s="40"/>
      <c r="FM4" s="40"/>
      <c r="FN4" s="40"/>
      <c r="FO4" s="40"/>
      <c r="FP4" s="40"/>
      <c r="FQ4" s="40"/>
      <c r="FR4" s="40"/>
      <c r="FS4" s="40"/>
      <c r="FT4" s="40"/>
      <c r="FU4" s="40"/>
      <c r="FV4" s="40"/>
      <c r="FW4" s="40"/>
      <c r="FX4" s="40"/>
      <c r="FY4" s="40"/>
      <c r="FZ4" s="40"/>
      <c r="GA4" s="40"/>
      <c r="GB4" s="40"/>
      <c r="GC4" s="40"/>
      <c r="GD4" s="40"/>
      <c r="GE4" s="40"/>
      <c r="GF4" s="40"/>
      <c r="GG4" s="40"/>
      <c r="GH4" s="40"/>
      <c r="GI4" s="40"/>
      <c r="GJ4" s="40"/>
      <c r="GK4" s="40"/>
      <c r="GL4" s="40"/>
      <c r="GM4" s="40"/>
      <c r="GN4" s="40"/>
      <c r="GO4" s="40"/>
      <c r="GP4" s="40"/>
      <c r="GQ4" s="40"/>
      <c r="GR4" s="40"/>
      <c r="GS4" s="40"/>
      <c r="GT4" s="40"/>
      <c r="GU4" s="40"/>
      <c r="GV4" s="40"/>
      <c r="GW4" s="40"/>
      <c r="GX4" s="40"/>
      <c r="GY4" s="40"/>
      <c r="GZ4" s="40"/>
      <c r="HA4" s="40"/>
      <c r="HB4" s="40"/>
      <c r="HC4" s="40"/>
      <c r="HD4" s="40"/>
      <c r="HE4" s="40"/>
      <c r="HF4" s="40"/>
      <c r="HG4" s="40"/>
      <c r="HH4" s="40"/>
      <c r="HI4" s="40"/>
      <c r="HJ4" s="40"/>
      <c r="HK4" s="40"/>
      <c r="HL4" s="40"/>
      <c r="HM4" s="40"/>
      <c r="HN4" s="40"/>
      <c r="HO4" s="40"/>
      <c r="HP4" s="40"/>
      <c r="HQ4" s="40"/>
      <c r="HR4" s="40"/>
      <c r="HS4" s="40"/>
      <c r="HT4" s="40"/>
      <c r="HU4" s="40"/>
      <c r="HV4" s="40"/>
      <c r="HW4" s="40"/>
      <c r="HX4" s="40"/>
      <c r="HY4" s="40"/>
      <c r="HZ4" s="40"/>
      <c r="IA4" s="40"/>
      <c r="IB4" s="40"/>
      <c r="IC4" s="40"/>
      <c r="ID4" s="40"/>
      <c r="IE4" s="40"/>
      <c r="IF4" s="40"/>
      <c r="IG4" s="40"/>
      <c r="IH4" s="40"/>
      <c r="II4" s="40"/>
      <c r="IJ4" s="40"/>
      <c r="IK4" s="40"/>
      <c r="IL4" s="40"/>
    </row>
    <row r="5" spans="1:246" s="104" customFormat="1" ht="19.5" customHeight="1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105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  <c r="GA5" s="40"/>
      <c r="GB5" s="40"/>
      <c r="GC5" s="40"/>
      <c r="GD5" s="40"/>
      <c r="GE5" s="40"/>
      <c r="GF5" s="40"/>
      <c r="GG5" s="40"/>
      <c r="GH5" s="40"/>
      <c r="GI5" s="40"/>
      <c r="GJ5" s="40"/>
      <c r="GK5" s="40"/>
      <c r="GL5" s="40"/>
      <c r="GM5" s="40"/>
      <c r="GN5" s="40"/>
      <c r="GO5" s="40"/>
      <c r="GP5" s="40"/>
      <c r="GQ5" s="40"/>
      <c r="GR5" s="40"/>
      <c r="GS5" s="40"/>
      <c r="GT5" s="40"/>
      <c r="GU5" s="40"/>
      <c r="GV5" s="40"/>
      <c r="GW5" s="40"/>
      <c r="GX5" s="40"/>
      <c r="GY5" s="40"/>
      <c r="GZ5" s="40"/>
      <c r="HA5" s="40"/>
      <c r="HB5" s="40"/>
      <c r="HC5" s="40"/>
      <c r="HD5" s="40"/>
      <c r="HE5" s="40"/>
      <c r="HF5" s="40"/>
      <c r="HG5" s="40"/>
      <c r="HH5" s="40"/>
      <c r="HI5" s="40"/>
      <c r="HJ5" s="40"/>
      <c r="HK5" s="40"/>
      <c r="HL5" s="40"/>
      <c r="HM5" s="40"/>
      <c r="HN5" s="40"/>
      <c r="HO5" s="40"/>
      <c r="HP5" s="40"/>
      <c r="HQ5" s="40"/>
      <c r="HR5" s="40"/>
      <c r="HS5" s="40"/>
      <c r="HT5" s="40"/>
      <c r="HU5" s="40"/>
      <c r="HV5" s="40"/>
      <c r="HW5" s="40"/>
      <c r="HX5" s="40"/>
      <c r="HY5" s="40"/>
      <c r="HZ5" s="40"/>
      <c r="IA5" s="40"/>
      <c r="IB5" s="40"/>
      <c r="IC5" s="40"/>
      <c r="ID5" s="40"/>
      <c r="IE5" s="40"/>
      <c r="IF5" s="40"/>
      <c r="IG5" s="40"/>
      <c r="IH5" s="40"/>
      <c r="II5" s="40"/>
      <c r="IJ5" s="40"/>
      <c r="IK5" s="40"/>
      <c r="IL5" s="40"/>
    </row>
    <row r="6" spans="1:246" s="104" customFormat="1" ht="19.5" customHeight="1">
      <c r="A6" s="40"/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</row>
    <row r="7" spans="1:246" s="104" customFormat="1" ht="19.5" customHeight="1">
      <c r="A7" s="40"/>
      <c r="B7" s="105"/>
      <c r="C7" s="40"/>
      <c r="D7" s="40"/>
      <c r="E7" s="40"/>
      <c r="F7" s="40"/>
      <c r="G7" s="40"/>
      <c r="H7" s="40"/>
      <c r="I7" s="40"/>
      <c r="J7" s="40"/>
      <c r="K7" s="40"/>
      <c r="L7" s="105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  <c r="GV7" s="40"/>
      <c r="GW7" s="40"/>
      <c r="GX7" s="40"/>
      <c r="GY7" s="40"/>
      <c r="GZ7" s="40"/>
      <c r="HA7" s="40"/>
      <c r="HB7" s="40"/>
      <c r="HC7" s="40"/>
      <c r="HD7" s="40"/>
      <c r="HE7" s="40"/>
      <c r="HF7" s="40"/>
      <c r="HG7" s="40"/>
      <c r="HH7" s="40"/>
      <c r="HI7" s="40"/>
      <c r="HJ7" s="40"/>
      <c r="HK7" s="40"/>
      <c r="HL7" s="40"/>
      <c r="HM7" s="40"/>
      <c r="HN7" s="40"/>
      <c r="HO7" s="40"/>
      <c r="HP7" s="40"/>
      <c r="HQ7" s="40"/>
      <c r="HR7" s="40"/>
      <c r="HS7" s="40"/>
      <c r="HT7" s="40"/>
      <c r="HU7" s="40"/>
      <c r="HV7" s="40"/>
      <c r="HW7" s="40"/>
      <c r="HX7" s="40"/>
      <c r="HY7" s="40"/>
      <c r="HZ7" s="40"/>
      <c r="IA7" s="40"/>
      <c r="IB7" s="40"/>
      <c r="IC7" s="40"/>
      <c r="ID7" s="40"/>
      <c r="IE7" s="40"/>
      <c r="IF7" s="40"/>
      <c r="IG7" s="40"/>
      <c r="IH7" s="40"/>
      <c r="II7" s="40"/>
      <c r="IJ7" s="40"/>
      <c r="IK7" s="40"/>
      <c r="IL7" s="40"/>
    </row>
    <row r="8" spans="1:246" ht="19.5" customHeight="1">
      <c r="B8" s="109"/>
      <c r="C8" s="110"/>
      <c r="D8" s="111"/>
      <c r="E8" s="111"/>
      <c r="F8" s="111"/>
      <c r="G8" s="111"/>
      <c r="H8" s="111"/>
      <c r="I8" s="111"/>
      <c r="J8" s="109"/>
      <c r="K8" s="112"/>
      <c r="L8" s="112"/>
    </row>
    <row r="9" spans="1:246" ht="19.5" customHeight="1">
      <c r="B9" s="109"/>
      <c r="C9" s="111"/>
      <c r="D9" s="111"/>
      <c r="E9" s="111"/>
      <c r="F9" s="111"/>
      <c r="G9" s="111"/>
      <c r="H9" s="111"/>
      <c r="I9" s="111"/>
      <c r="J9" s="109"/>
      <c r="K9" s="112"/>
      <c r="L9" s="112"/>
    </row>
    <row r="10" spans="1:246" ht="19.5" customHeight="1">
      <c r="B10" s="109"/>
      <c r="C10" s="111"/>
      <c r="D10" s="111"/>
      <c r="E10" s="111"/>
      <c r="F10" s="111"/>
      <c r="G10" s="111"/>
      <c r="H10" s="111"/>
      <c r="I10" s="111"/>
      <c r="J10" s="112"/>
      <c r="K10" s="112"/>
      <c r="L10" s="112"/>
    </row>
    <row r="11" spans="1:246" ht="19.5" customHeight="1"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</row>
    <row r="12" spans="1:246" ht="19.5" customHeight="1">
      <c r="C12" s="114"/>
      <c r="D12" s="115"/>
      <c r="E12" s="115"/>
      <c r="F12" s="115"/>
      <c r="G12" s="115"/>
      <c r="H12" s="115"/>
      <c r="I12" s="115"/>
      <c r="J12" s="115"/>
      <c r="K12" s="115"/>
      <c r="L12" s="116"/>
    </row>
    <row r="13" spans="1:246" ht="19.5" customHeight="1">
      <c r="C13" s="117"/>
      <c r="D13" s="114"/>
      <c r="E13" s="114"/>
      <c r="F13" s="114"/>
      <c r="G13" s="114"/>
      <c r="H13" s="114"/>
      <c r="I13" s="114"/>
      <c r="J13" s="114"/>
      <c r="K13" s="115"/>
      <c r="L13" s="116"/>
    </row>
    <row r="14" spans="1:246" ht="19.5" customHeight="1">
      <c r="C14" s="114"/>
      <c r="D14" s="114"/>
      <c r="E14" s="114"/>
      <c r="F14" s="114"/>
      <c r="G14" s="114"/>
      <c r="H14" s="114"/>
      <c r="I14" s="114"/>
      <c r="J14" s="114"/>
      <c r="K14" s="115"/>
      <c r="L14" s="116"/>
    </row>
    <row r="15" spans="1:246" ht="19.5" customHeight="1">
      <c r="C15" s="114"/>
      <c r="D15" s="115"/>
      <c r="E15" s="114"/>
      <c r="F15" s="114"/>
      <c r="G15" s="114"/>
      <c r="H15" s="114"/>
      <c r="I15" s="114"/>
      <c r="J15" s="114"/>
      <c r="K15" s="115"/>
      <c r="L15" s="116"/>
    </row>
    <row r="16" spans="1:246" ht="19.5" customHeight="1">
      <c r="B16" s="59"/>
      <c r="C16" s="118"/>
      <c r="D16" s="116"/>
      <c r="E16" s="118"/>
      <c r="F16" s="118"/>
      <c r="G16" s="118"/>
      <c r="H16" s="118"/>
      <c r="I16" s="118"/>
      <c r="J16" s="118"/>
      <c r="K16" s="116"/>
      <c r="L16" s="116"/>
    </row>
    <row r="17" spans="2:12" ht="19.5" customHeight="1">
      <c r="B17" s="59"/>
      <c r="C17" s="59"/>
      <c r="D17" s="119"/>
      <c r="E17" s="59"/>
      <c r="F17" s="59"/>
      <c r="G17" s="59"/>
      <c r="H17" s="59"/>
      <c r="I17" s="59"/>
      <c r="J17" s="59"/>
      <c r="K17" s="119"/>
      <c r="L17" s="119"/>
    </row>
    <row r="18" spans="2:12" ht="19.5" customHeight="1">
      <c r="C18" s="114"/>
      <c r="D18" s="115"/>
      <c r="E18" s="114"/>
      <c r="F18" s="114"/>
      <c r="G18" s="114"/>
      <c r="H18" s="114"/>
      <c r="I18" s="114"/>
      <c r="J18" s="114"/>
      <c r="K18" s="115"/>
      <c r="L18" s="116"/>
    </row>
    <row r="19" spans="2:12" ht="19.5" customHeight="1">
      <c r="C19" s="114"/>
      <c r="D19" s="115"/>
      <c r="E19" s="114"/>
      <c r="F19" s="114"/>
      <c r="G19" s="114"/>
      <c r="H19" s="114"/>
      <c r="I19" s="114"/>
      <c r="J19" s="114"/>
      <c r="K19" s="115"/>
      <c r="L19" s="116"/>
    </row>
    <row r="20" spans="2:12" ht="19.5" customHeight="1">
      <c r="C20" s="114"/>
      <c r="D20" s="115"/>
      <c r="E20" s="114"/>
      <c r="F20" s="114"/>
      <c r="G20" s="114"/>
      <c r="H20" s="114"/>
      <c r="I20" s="114"/>
      <c r="J20" s="114"/>
      <c r="K20" s="115"/>
      <c r="L20" s="116"/>
    </row>
    <row r="21" spans="2:12" ht="19.5" customHeight="1">
      <c r="B21" s="120"/>
      <c r="C21" s="115"/>
      <c r="D21" s="115"/>
      <c r="E21" s="115"/>
      <c r="F21" s="115"/>
      <c r="G21" s="115"/>
      <c r="H21" s="115"/>
      <c r="I21" s="115"/>
      <c r="J21" s="115"/>
      <c r="K21" s="115"/>
      <c r="L21" s="116"/>
    </row>
    <row r="22" spans="2:12" ht="19.5" customHeight="1">
      <c r="C22" s="114"/>
      <c r="D22" s="114"/>
      <c r="E22" s="114"/>
      <c r="F22" s="114"/>
      <c r="G22" s="114"/>
      <c r="H22" s="114"/>
      <c r="I22" s="114"/>
      <c r="J22" s="114"/>
      <c r="K22" s="115"/>
      <c r="L22" s="116"/>
    </row>
    <row r="23" spans="2:12" ht="19.5" customHeight="1">
      <c r="B23" s="120"/>
      <c r="C23" s="115"/>
      <c r="D23" s="115"/>
      <c r="E23" s="115"/>
      <c r="F23" s="115"/>
      <c r="G23" s="115"/>
      <c r="H23" s="115"/>
      <c r="I23" s="115"/>
      <c r="J23" s="115"/>
      <c r="K23" s="115"/>
      <c r="L23" s="116"/>
    </row>
    <row r="24" spans="2:12" ht="19.5" customHeight="1">
      <c r="B24" s="121"/>
      <c r="C24" s="115"/>
      <c r="D24" s="115"/>
      <c r="E24" s="115"/>
      <c r="F24" s="115"/>
      <c r="G24" s="115"/>
      <c r="H24" s="115"/>
      <c r="I24" s="115"/>
      <c r="J24" s="115"/>
      <c r="K24" s="115"/>
      <c r="L24" s="116"/>
    </row>
    <row r="25" spans="2:12" ht="19.5" customHeight="1">
      <c r="B25" s="122"/>
      <c r="C25" s="116"/>
      <c r="D25" s="116"/>
      <c r="E25" s="116"/>
      <c r="F25" s="116"/>
      <c r="G25" s="116"/>
      <c r="H25" s="116"/>
      <c r="I25" s="116"/>
      <c r="J25" s="116"/>
      <c r="K25" s="116"/>
      <c r="L25" s="116"/>
    </row>
    <row r="26" spans="2:12" ht="19.5" customHeight="1">
      <c r="B26" s="122"/>
      <c r="C26" s="116"/>
      <c r="D26" s="116"/>
      <c r="E26" s="116"/>
      <c r="F26" s="116"/>
      <c r="G26" s="116"/>
      <c r="H26" s="116"/>
      <c r="I26" s="116"/>
      <c r="J26" s="116"/>
      <c r="K26" s="116"/>
      <c r="L26" s="116"/>
    </row>
    <row r="28" spans="2:12" ht="19.5" customHeight="1">
      <c r="B28" s="59"/>
    </row>
    <row r="29" spans="2:12" ht="19.5" customHeight="1">
      <c r="B29" s="123"/>
      <c r="C29" s="124"/>
      <c r="D29" s="124"/>
      <c r="E29" s="124"/>
      <c r="F29" s="124"/>
      <c r="G29" s="124"/>
      <c r="H29" s="124"/>
      <c r="I29" s="124"/>
      <c r="J29" s="124"/>
      <c r="K29" s="124"/>
      <c r="L29" s="124"/>
    </row>
  </sheetData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5.75"/>
  <cols>
    <col min="1" max="1" width="2.5703125" style="75" customWidth="1"/>
    <col min="2" max="4" width="12.7109375" style="75" customWidth="1"/>
    <col min="5" max="7" width="30.7109375" style="75" customWidth="1"/>
    <col min="8" max="8" width="30.7109375" style="59" customWidth="1"/>
    <col min="9" max="21" width="10.7109375" style="75" customWidth="1"/>
    <col min="22" max="16384" width="10.7109375" style="75"/>
  </cols>
  <sheetData>
    <row r="1" spans="1:20" s="38" customFormat="1" ht="49.5" customHeight="1">
      <c r="A1" s="126"/>
      <c r="B1" s="126" t="s">
        <v>0</v>
      </c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</row>
    <row r="2" spans="1:20" s="40" customFormat="1" ht="30" customHeight="1">
      <c r="A2" s="127"/>
      <c r="B2" s="127" t="s">
        <v>1</v>
      </c>
      <c r="C2" s="127"/>
      <c r="D2" s="127"/>
      <c r="E2" s="128" t="s">
        <v>2</v>
      </c>
      <c r="F2" s="127"/>
      <c r="G2" s="127"/>
      <c r="H2" s="128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</row>
    <row r="3" spans="1:20" s="40" customFormat="1" ht="30" customHeight="1">
      <c r="A3" s="127"/>
      <c r="B3" s="127" t="s">
        <v>3</v>
      </c>
      <c r="C3" s="127"/>
      <c r="D3" s="127"/>
      <c r="E3" s="129" t="s">
        <v>4</v>
      </c>
      <c r="F3" s="129"/>
      <c r="G3" s="127"/>
      <c r="H3" s="128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</row>
    <row r="4" spans="1:20" s="40" customFormat="1" ht="30" customHeight="1">
      <c r="A4" s="127"/>
      <c r="B4" s="127" t="s">
        <v>5</v>
      </c>
      <c r="C4" s="127"/>
      <c r="D4" s="127"/>
      <c r="E4" s="130" t="s">
        <v>6</v>
      </c>
      <c r="F4" s="131">
        <v>2023</v>
      </c>
      <c r="G4" s="127"/>
      <c r="H4" s="128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</row>
    <row r="5" spans="1:20" s="40" customFormat="1" ht="19.5" customHeight="1">
      <c r="A5" s="127"/>
      <c r="B5" s="132"/>
      <c r="C5" s="127"/>
      <c r="D5" s="127"/>
      <c r="E5" s="127"/>
      <c r="F5" s="127"/>
      <c r="G5" s="127"/>
      <c r="H5" s="128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</row>
    <row r="6" spans="1:20" s="40" customFormat="1" ht="49.5" customHeight="1">
      <c r="A6" s="127"/>
      <c r="B6" s="33" t="s">
        <v>7</v>
      </c>
      <c r="C6" s="33"/>
      <c r="D6" s="33"/>
      <c r="E6" s="33"/>
      <c r="F6" s="33"/>
      <c r="G6" s="33"/>
      <c r="H6" s="33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</row>
    <row r="7" spans="1:20" s="40" customFormat="1" ht="49.5" customHeight="1">
      <c r="A7" s="127"/>
      <c r="B7" s="128" t="s">
        <v>67</v>
      </c>
      <c r="C7" s="127"/>
      <c r="D7" s="127"/>
      <c r="E7" s="127"/>
      <c r="F7" s="127"/>
      <c r="G7" s="127"/>
      <c r="H7" s="128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</row>
    <row r="8" spans="1:20" ht="39.75" customHeight="1">
      <c r="A8" s="133"/>
      <c r="B8" s="32" t="s">
        <v>68</v>
      </c>
      <c r="C8" s="25"/>
      <c r="D8" s="25"/>
      <c r="E8" s="25" t="s">
        <v>69</v>
      </c>
      <c r="F8" s="25"/>
      <c r="G8" s="25"/>
      <c r="H8" s="27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</row>
    <row r="9" spans="1:20" ht="39.75" customHeight="1">
      <c r="A9" s="133"/>
      <c r="B9" s="6"/>
      <c r="C9" s="7"/>
      <c r="D9" s="7"/>
      <c r="E9" s="134" t="s">
        <v>70</v>
      </c>
      <c r="F9" s="134" t="s">
        <v>71</v>
      </c>
      <c r="G9" s="134" t="s">
        <v>72</v>
      </c>
      <c r="H9" s="135" t="s">
        <v>14</v>
      </c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</row>
    <row r="10" spans="1:20" ht="24.75" customHeight="1">
      <c r="A10" s="133"/>
      <c r="B10" s="136"/>
      <c r="C10" s="137"/>
      <c r="D10" s="138">
        <v>13</v>
      </c>
      <c r="E10" s="139">
        <v>210</v>
      </c>
      <c r="F10" s="139">
        <v>41</v>
      </c>
      <c r="G10" s="139">
        <v>1</v>
      </c>
      <c r="H10" s="140">
        <f t="shared" ref="H10:H37" si="0">SUM(E10:G10)</f>
        <v>252</v>
      </c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</row>
    <row r="11" spans="1:20" ht="24.75" customHeight="1">
      <c r="A11" s="133"/>
      <c r="B11" s="136"/>
      <c r="C11" s="141" t="s">
        <v>21</v>
      </c>
      <c r="D11" s="142">
        <v>12</v>
      </c>
      <c r="E11" s="139">
        <v>5</v>
      </c>
      <c r="F11" s="139">
        <v>0</v>
      </c>
      <c r="G11" s="139">
        <v>0</v>
      </c>
      <c r="H11" s="140">
        <f t="shared" si="0"/>
        <v>5</v>
      </c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</row>
    <row r="12" spans="1:20" ht="24.75" customHeight="1">
      <c r="A12" s="133"/>
      <c r="B12" s="136" t="s">
        <v>22</v>
      </c>
      <c r="C12" s="143"/>
      <c r="D12" s="142">
        <v>11</v>
      </c>
      <c r="E12" s="139">
        <v>11</v>
      </c>
      <c r="F12" s="139">
        <v>0</v>
      </c>
      <c r="G12" s="139">
        <v>0</v>
      </c>
      <c r="H12" s="140">
        <f t="shared" si="0"/>
        <v>11</v>
      </c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</row>
    <row r="13" spans="1:20" ht="24.75" customHeight="1">
      <c r="A13" s="133"/>
      <c r="B13" s="136" t="s">
        <v>24</v>
      </c>
      <c r="C13" s="137"/>
      <c r="D13" s="142">
        <v>10</v>
      </c>
      <c r="E13" s="139">
        <v>8</v>
      </c>
      <c r="F13" s="139">
        <v>4</v>
      </c>
      <c r="G13" s="139">
        <v>0</v>
      </c>
      <c r="H13" s="140">
        <f t="shared" si="0"/>
        <v>12</v>
      </c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</row>
    <row r="14" spans="1:20" ht="24.75" customHeight="1">
      <c r="A14" s="133"/>
      <c r="B14" s="136" t="s">
        <v>22</v>
      </c>
      <c r="C14" s="141"/>
      <c r="D14" s="142">
        <v>9</v>
      </c>
      <c r="E14" s="139">
        <v>7</v>
      </c>
      <c r="F14" s="139">
        <v>0</v>
      </c>
      <c r="G14" s="139">
        <v>0</v>
      </c>
      <c r="H14" s="140">
        <f t="shared" si="0"/>
        <v>7</v>
      </c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</row>
    <row r="15" spans="1:20" ht="24.75" customHeight="1">
      <c r="A15" s="133"/>
      <c r="B15" s="136" t="s">
        <v>28</v>
      </c>
      <c r="C15" s="141" t="s">
        <v>25</v>
      </c>
      <c r="D15" s="142">
        <v>8</v>
      </c>
      <c r="E15" s="139">
        <v>87</v>
      </c>
      <c r="F15" s="139">
        <v>9</v>
      </c>
      <c r="G15" s="139">
        <v>0</v>
      </c>
      <c r="H15" s="140">
        <f t="shared" si="0"/>
        <v>96</v>
      </c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</row>
    <row r="16" spans="1:20" ht="24.75" customHeight="1">
      <c r="A16" s="133"/>
      <c r="B16" s="136" t="s">
        <v>30</v>
      </c>
      <c r="C16" s="141"/>
      <c r="D16" s="142">
        <v>7</v>
      </c>
      <c r="E16" s="139">
        <v>8</v>
      </c>
      <c r="F16" s="139">
        <v>0</v>
      </c>
      <c r="G16" s="139">
        <v>0</v>
      </c>
      <c r="H16" s="140">
        <f t="shared" si="0"/>
        <v>8</v>
      </c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</row>
    <row r="17" spans="1:20" ht="24.75" customHeight="1">
      <c r="A17" s="133"/>
      <c r="B17" s="136" t="s">
        <v>23</v>
      </c>
      <c r="C17" s="143"/>
      <c r="D17" s="142">
        <v>6</v>
      </c>
      <c r="E17" s="139">
        <v>2</v>
      </c>
      <c r="F17" s="139">
        <v>0</v>
      </c>
      <c r="G17" s="139">
        <v>1</v>
      </c>
      <c r="H17" s="140">
        <f t="shared" si="0"/>
        <v>3</v>
      </c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</row>
    <row r="18" spans="1:20" ht="24.75" customHeight="1">
      <c r="A18" s="133"/>
      <c r="B18" s="136" t="s">
        <v>32</v>
      </c>
      <c r="C18" s="137"/>
      <c r="D18" s="142">
        <v>5</v>
      </c>
      <c r="E18" s="139">
        <v>11</v>
      </c>
      <c r="F18" s="139">
        <v>0</v>
      </c>
      <c r="G18" s="139">
        <v>1</v>
      </c>
      <c r="H18" s="140">
        <f t="shared" si="0"/>
        <v>12</v>
      </c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</row>
    <row r="19" spans="1:20" ht="24.75" customHeight="1">
      <c r="A19" s="133"/>
      <c r="B19" s="136" t="s">
        <v>22</v>
      </c>
      <c r="C19" s="141"/>
      <c r="D19" s="142">
        <v>4</v>
      </c>
      <c r="E19" s="139">
        <v>1</v>
      </c>
      <c r="F19" s="139">
        <v>0</v>
      </c>
      <c r="G19" s="139">
        <v>0</v>
      </c>
      <c r="H19" s="140">
        <f t="shared" si="0"/>
        <v>1</v>
      </c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</row>
    <row r="20" spans="1:20" ht="24.75" customHeight="1">
      <c r="A20" s="133"/>
      <c r="B20" s="136"/>
      <c r="C20" s="141" t="s">
        <v>22</v>
      </c>
      <c r="D20" s="142">
        <v>3</v>
      </c>
      <c r="E20" s="139">
        <v>8</v>
      </c>
      <c r="F20" s="139">
        <v>0</v>
      </c>
      <c r="G20" s="139">
        <v>0</v>
      </c>
      <c r="H20" s="140">
        <f t="shared" si="0"/>
        <v>8</v>
      </c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</row>
    <row r="21" spans="1:20" ht="24.75" customHeight="1">
      <c r="A21" s="133"/>
      <c r="B21" s="136"/>
      <c r="C21" s="141"/>
      <c r="D21" s="142">
        <v>2</v>
      </c>
      <c r="E21" s="139">
        <v>6</v>
      </c>
      <c r="F21" s="139">
        <v>0</v>
      </c>
      <c r="G21" s="139">
        <v>0</v>
      </c>
      <c r="H21" s="140">
        <f t="shared" si="0"/>
        <v>6</v>
      </c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</row>
    <row r="22" spans="1:20" ht="24.75" customHeight="1">
      <c r="A22" s="133"/>
      <c r="B22" s="144"/>
      <c r="C22" s="143"/>
      <c r="D22" s="142">
        <v>1</v>
      </c>
      <c r="E22" s="139">
        <v>5</v>
      </c>
      <c r="F22" s="139">
        <v>0</v>
      </c>
      <c r="G22" s="139">
        <v>0</v>
      </c>
      <c r="H22" s="140">
        <f t="shared" si="0"/>
        <v>5</v>
      </c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</row>
    <row r="23" spans="1:20" ht="24.75" customHeight="1">
      <c r="A23" s="133"/>
      <c r="B23" s="6" t="s">
        <v>34</v>
      </c>
      <c r="C23" s="7"/>
      <c r="D23" s="26"/>
      <c r="E23" s="145">
        <f>SUM(E10:E22)</f>
        <v>369</v>
      </c>
      <c r="F23" s="145">
        <f>SUM(F10:F22)</f>
        <v>54</v>
      </c>
      <c r="G23" s="145">
        <f>SUM(G10:G22)</f>
        <v>3</v>
      </c>
      <c r="H23" s="146">
        <f t="shared" si="0"/>
        <v>426</v>
      </c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3"/>
      <c r="T23" s="133"/>
    </row>
    <row r="24" spans="1:20" ht="24.75" customHeight="1">
      <c r="A24" s="133"/>
      <c r="B24" s="136"/>
      <c r="C24" s="137"/>
      <c r="D24" s="138">
        <v>13</v>
      </c>
      <c r="E24" s="139">
        <v>293</v>
      </c>
      <c r="F24" s="139">
        <v>31</v>
      </c>
      <c r="G24" s="139">
        <v>0</v>
      </c>
      <c r="H24" s="140">
        <f t="shared" si="0"/>
        <v>324</v>
      </c>
      <c r="I24" s="133"/>
      <c r="J24" s="133"/>
      <c r="K24" s="133"/>
      <c r="L24" s="133"/>
      <c r="M24" s="133"/>
      <c r="N24" s="133"/>
      <c r="O24" s="133"/>
      <c r="P24" s="133"/>
      <c r="Q24" s="133"/>
      <c r="R24" s="133"/>
      <c r="S24" s="133"/>
      <c r="T24" s="133"/>
    </row>
    <row r="25" spans="1:20" ht="24.75" customHeight="1">
      <c r="A25" s="133"/>
      <c r="B25" s="136"/>
      <c r="C25" s="141" t="s">
        <v>21</v>
      </c>
      <c r="D25" s="142">
        <v>12</v>
      </c>
      <c r="E25" s="139">
        <v>8</v>
      </c>
      <c r="F25" s="139">
        <v>3</v>
      </c>
      <c r="G25" s="139">
        <v>0</v>
      </c>
      <c r="H25" s="140">
        <f t="shared" si="0"/>
        <v>11</v>
      </c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3"/>
      <c r="T25" s="133"/>
    </row>
    <row r="26" spans="1:20" ht="24.75" customHeight="1">
      <c r="A26" s="133"/>
      <c r="B26" s="136" t="s">
        <v>32</v>
      </c>
      <c r="C26" s="143"/>
      <c r="D26" s="142">
        <v>11</v>
      </c>
      <c r="E26" s="139">
        <v>13</v>
      </c>
      <c r="F26" s="139">
        <v>2</v>
      </c>
      <c r="G26" s="139">
        <v>0</v>
      </c>
      <c r="H26" s="140">
        <f t="shared" si="0"/>
        <v>15</v>
      </c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3"/>
      <c r="T26" s="133"/>
    </row>
    <row r="27" spans="1:20" ht="24.75" customHeight="1">
      <c r="A27" s="133"/>
      <c r="B27" s="136" t="s">
        <v>35</v>
      </c>
      <c r="C27" s="137"/>
      <c r="D27" s="142">
        <v>10</v>
      </c>
      <c r="E27" s="139">
        <v>9</v>
      </c>
      <c r="F27" s="139">
        <v>3</v>
      </c>
      <c r="G27" s="139">
        <v>0</v>
      </c>
      <c r="H27" s="140">
        <f t="shared" si="0"/>
        <v>12</v>
      </c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</row>
    <row r="28" spans="1:20" ht="24.75" customHeight="1">
      <c r="A28" s="133"/>
      <c r="B28" s="136" t="s">
        <v>21</v>
      </c>
      <c r="C28" s="141"/>
      <c r="D28" s="142">
        <v>9</v>
      </c>
      <c r="E28" s="139">
        <v>18</v>
      </c>
      <c r="F28" s="139">
        <v>2</v>
      </c>
      <c r="G28" s="139">
        <v>1</v>
      </c>
      <c r="H28" s="140">
        <f t="shared" si="0"/>
        <v>21</v>
      </c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3"/>
      <c r="T28" s="133"/>
    </row>
    <row r="29" spans="1:20" ht="24.75" customHeight="1">
      <c r="A29" s="133"/>
      <c r="B29" s="136" t="s">
        <v>24</v>
      </c>
      <c r="C29" s="141" t="s">
        <v>25</v>
      </c>
      <c r="D29" s="142">
        <v>8</v>
      </c>
      <c r="E29" s="139">
        <v>21</v>
      </c>
      <c r="F29" s="139">
        <v>1</v>
      </c>
      <c r="G29" s="139">
        <v>0</v>
      </c>
      <c r="H29" s="140">
        <f t="shared" si="0"/>
        <v>22</v>
      </c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3"/>
      <c r="T29" s="133"/>
    </row>
    <row r="30" spans="1:20" ht="24.75" customHeight="1">
      <c r="A30" s="133"/>
      <c r="B30" s="136" t="s">
        <v>30</v>
      </c>
      <c r="C30" s="141"/>
      <c r="D30" s="142">
        <v>7</v>
      </c>
      <c r="E30" s="139">
        <v>17</v>
      </c>
      <c r="F30" s="139">
        <v>0</v>
      </c>
      <c r="G30" s="139">
        <v>0</v>
      </c>
      <c r="H30" s="140">
        <f t="shared" si="0"/>
        <v>17</v>
      </c>
      <c r="I30" s="133"/>
      <c r="J30" s="133"/>
      <c r="K30" s="133"/>
      <c r="L30" s="133"/>
      <c r="M30" s="133"/>
      <c r="N30" s="133"/>
      <c r="O30" s="133"/>
      <c r="P30" s="133"/>
      <c r="Q30" s="133"/>
      <c r="R30" s="133"/>
      <c r="S30" s="133"/>
      <c r="T30" s="133"/>
    </row>
    <row r="31" spans="1:20" ht="24.75" customHeight="1">
      <c r="A31" s="133"/>
      <c r="B31" s="136" t="s">
        <v>21</v>
      </c>
      <c r="C31" s="143"/>
      <c r="D31" s="142">
        <v>6</v>
      </c>
      <c r="E31" s="139">
        <v>2</v>
      </c>
      <c r="F31" s="139">
        <v>0</v>
      </c>
      <c r="G31" s="139">
        <v>0</v>
      </c>
      <c r="H31" s="140">
        <f t="shared" si="0"/>
        <v>2</v>
      </c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3"/>
      <c r="T31" s="133"/>
    </row>
    <row r="32" spans="1:20" ht="24.75" customHeight="1">
      <c r="A32" s="133"/>
      <c r="B32" s="136" t="s">
        <v>33</v>
      </c>
      <c r="C32" s="137"/>
      <c r="D32" s="142">
        <v>5</v>
      </c>
      <c r="E32" s="139">
        <v>3</v>
      </c>
      <c r="F32" s="139">
        <v>0</v>
      </c>
      <c r="G32" s="139">
        <v>0</v>
      </c>
      <c r="H32" s="140">
        <f t="shared" si="0"/>
        <v>3</v>
      </c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3"/>
      <c r="T32" s="133"/>
    </row>
    <row r="33" spans="1:20" ht="24.75" customHeight="1">
      <c r="A33" s="133"/>
      <c r="B33" s="136"/>
      <c r="C33" s="141"/>
      <c r="D33" s="142">
        <v>4</v>
      </c>
      <c r="E33" s="139">
        <v>3</v>
      </c>
      <c r="F33" s="139">
        <v>0</v>
      </c>
      <c r="G33" s="139">
        <v>0</v>
      </c>
      <c r="H33" s="140">
        <f t="shared" si="0"/>
        <v>3</v>
      </c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3"/>
      <c r="T33" s="133"/>
    </row>
    <row r="34" spans="1:20" ht="24.75" customHeight="1">
      <c r="A34" s="133"/>
      <c r="B34" s="136"/>
      <c r="C34" s="141" t="s">
        <v>22</v>
      </c>
      <c r="D34" s="142">
        <v>3</v>
      </c>
      <c r="E34" s="139">
        <v>13</v>
      </c>
      <c r="F34" s="139">
        <v>0</v>
      </c>
      <c r="G34" s="139">
        <v>0</v>
      </c>
      <c r="H34" s="140">
        <f t="shared" si="0"/>
        <v>13</v>
      </c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33"/>
      <c r="T34" s="133"/>
    </row>
    <row r="35" spans="1:20" ht="24.75" customHeight="1">
      <c r="A35" s="133"/>
      <c r="B35" s="136"/>
      <c r="C35" s="141"/>
      <c r="D35" s="142">
        <v>2</v>
      </c>
      <c r="E35" s="139">
        <v>4</v>
      </c>
      <c r="F35" s="139">
        <v>0</v>
      </c>
      <c r="G35" s="139">
        <v>0</v>
      </c>
      <c r="H35" s="140">
        <f t="shared" si="0"/>
        <v>4</v>
      </c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3"/>
      <c r="T35" s="133"/>
    </row>
    <row r="36" spans="1:20" ht="24.75" customHeight="1">
      <c r="A36" s="133"/>
      <c r="B36" s="144"/>
      <c r="C36" s="143"/>
      <c r="D36" s="142">
        <v>1</v>
      </c>
      <c r="E36" s="139">
        <v>8</v>
      </c>
      <c r="F36" s="139">
        <v>0</v>
      </c>
      <c r="G36" s="139">
        <v>0</v>
      </c>
      <c r="H36" s="140">
        <f t="shared" si="0"/>
        <v>8</v>
      </c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3"/>
      <c r="T36" s="133"/>
    </row>
    <row r="37" spans="1:20" ht="24.75" customHeight="1">
      <c r="A37" s="133"/>
      <c r="B37" s="6" t="s">
        <v>38</v>
      </c>
      <c r="C37" s="7"/>
      <c r="D37" s="26"/>
      <c r="E37" s="145">
        <f>SUM(E24:E36)</f>
        <v>412</v>
      </c>
      <c r="F37" s="145">
        <f>SUM(F24:F36)</f>
        <v>42</v>
      </c>
      <c r="G37" s="145">
        <f>SUM(G24:G36)</f>
        <v>1</v>
      </c>
      <c r="H37" s="146">
        <f t="shared" si="0"/>
        <v>455</v>
      </c>
      <c r="I37" s="133"/>
      <c r="J37" s="133"/>
      <c r="K37" s="133"/>
      <c r="L37" s="133"/>
      <c r="M37" s="133"/>
      <c r="N37" s="133"/>
      <c r="O37" s="133"/>
      <c r="P37" s="133"/>
      <c r="Q37" s="133"/>
      <c r="R37" s="133"/>
      <c r="S37" s="133"/>
      <c r="T37" s="133"/>
    </row>
    <row r="38" spans="1:20" ht="24.75" customHeight="1">
      <c r="A38" s="133"/>
      <c r="B38" s="136"/>
      <c r="C38" s="137"/>
      <c r="D38" s="138">
        <v>13</v>
      </c>
      <c r="E38" s="139">
        <v>0</v>
      </c>
      <c r="F38" s="139">
        <v>0</v>
      </c>
      <c r="G38" s="139">
        <v>0</v>
      </c>
      <c r="H38" s="140">
        <v>0</v>
      </c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3"/>
      <c r="T38" s="133"/>
    </row>
    <row r="39" spans="1:20" ht="24.75" customHeight="1">
      <c r="A39" s="133"/>
      <c r="B39" s="136"/>
      <c r="C39" s="141" t="s">
        <v>21</v>
      </c>
      <c r="D39" s="142">
        <v>12</v>
      </c>
      <c r="E39" s="139">
        <v>0</v>
      </c>
      <c r="F39" s="139">
        <v>0</v>
      </c>
      <c r="G39" s="139">
        <v>0</v>
      </c>
      <c r="H39" s="140">
        <f t="shared" ref="H39:H51" si="1">SUM(E39:G39)</f>
        <v>0</v>
      </c>
      <c r="I39" s="133"/>
      <c r="J39" s="133"/>
      <c r="K39" s="133"/>
      <c r="L39" s="133"/>
      <c r="M39" s="133"/>
      <c r="N39" s="133"/>
      <c r="O39" s="133"/>
      <c r="P39" s="133"/>
      <c r="Q39" s="133"/>
      <c r="R39" s="133"/>
      <c r="S39" s="133"/>
      <c r="T39" s="133"/>
    </row>
    <row r="40" spans="1:20" ht="24.75" customHeight="1">
      <c r="A40" s="133"/>
      <c r="B40" s="136" t="s">
        <v>22</v>
      </c>
      <c r="C40" s="143"/>
      <c r="D40" s="142">
        <v>11</v>
      </c>
      <c r="E40" s="139">
        <v>0</v>
      </c>
      <c r="F40" s="139">
        <v>0</v>
      </c>
      <c r="G40" s="139">
        <v>0</v>
      </c>
      <c r="H40" s="140">
        <f t="shared" si="1"/>
        <v>0</v>
      </c>
      <c r="I40" s="133"/>
      <c r="J40" s="133"/>
      <c r="K40" s="133"/>
      <c r="L40" s="133"/>
      <c r="M40" s="133"/>
      <c r="N40" s="133"/>
      <c r="O40" s="133"/>
      <c r="P40" s="133"/>
      <c r="Q40" s="133"/>
      <c r="R40" s="133"/>
      <c r="S40" s="133"/>
      <c r="T40" s="133"/>
    </row>
    <row r="41" spans="1:20" ht="24.75" customHeight="1">
      <c r="A41" s="133"/>
      <c r="B41" s="136" t="s">
        <v>26</v>
      </c>
      <c r="C41" s="137"/>
      <c r="D41" s="142">
        <v>10</v>
      </c>
      <c r="E41" s="139">
        <v>0</v>
      </c>
      <c r="F41" s="139">
        <v>0</v>
      </c>
      <c r="G41" s="139">
        <v>0</v>
      </c>
      <c r="H41" s="140">
        <f t="shared" si="1"/>
        <v>0</v>
      </c>
      <c r="I41" s="133"/>
      <c r="J41" s="133"/>
      <c r="K41" s="133"/>
      <c r="L41" s="133"/>
      <c r="M41" s="133"/>
      <c r="N41" s="133"/>
      <c r="O41" s="133"/>
      <c r="P41" s="133"/>
      <c r="Q41" s="133"/>
      <c r="R41" s="133"/>
      <c r="S41" s="133"/>
      <c r="T41" s="133"/>
    </row>
    <row r="42" spans="1:20" ht="24.75" customHeight="1">
      <c r="A42" s="133"/>
      <c r="B42" s="136" t="s">
        <v>40</v>
      </c>
      <c r="C42" s="141"/>
      <c r="D42" s="142">
        <v>9</v>
      </c>
      <c r="E42" s="139">
        <v>0</v>
      </c>
      <c r="F42" s="139">
        <v>0</v>
      </c>
      <c r="G42" s="139">
        <v>0</v>
      </c>
      <c r="H42" s="140">
        <f t="shared" si="1"/>
        <v>0</v>
      </c>
      <c r="I42" s="133"/>
      <c r="J42" s="133"/>
      <c r="K42" s="133"/>
      <c r="L42" s="133"/>
      <c r="M42" s="133"/>
      <c r="N42" s="133"/>
      <c r="O42" s="133"/>
      <c r="P42" s="133"/>
      <c r="Q42" s="133"/>
      <c r="R42" s="133"/>
      <c r="S42" s="133"/>
      <c r="T42" s="133"/>
    </row>
    <row r="43" spans="1:20" ht="24.75" customHeight="1">
      <c r="A43" s="133"/>
      <c r="B43" s="136" t="s">
        <v>30</v>
      </c>
      <c r="C43" s="141" t="s">
        <v>25</v>
      </c>
      <c r="D43" s="142">
        <v>8</v>
      </c>
      <c r="E43" s="139">
        <v>0</v>
      </c>
      <c r="F43" s="139">
        <v>0</v>
      </c>
      <c r="G43" s="139">
        <v>0</v>
      </c>
      <c r="H43" s="140">
        <f t="shared" si="1"/>
        <v>0</v>
      </c>
      <c r="I43" s="133"/>
      <c r="J43" s="133"/>
      <c r="K43" s="133"/>
      <c r="L43" s="133"/>
      <c r="M43" s="133"/>
      <c r="N43" s="133"/>
      <c r="O43" s="133"/>
      <c r="P43" s="133"/>
      <c r="Q43" s="133"/>
      <c r="R43" s="133"/>
      <c r="S43" s="133"/>
      <c r="T43" s="133"/>
    </row>
    <row r="44" spans="1:20" ht="24.75" customHeight="1">
      <c r="A44" s="133"/>
      <c r="B44" s="136" t="s">
        <v>28</v>
      </c>
      <c r="C44" s="141"/>
      <c r="D44" s="142">
        <v>7</v>
      </c>
      <c r="E44" s="139">
        <v>0</v>
      </c>
      <c r="F44" s="139">
        <v>0</v>
      </c>
      <c r="G44" s="139">
        <v>0</v>
      </c>
      <c r="H44" s="140">
        <f t="shared" si="1"/>
        <v>0</v>
      </c>
      <c r="I44" s="133"/>
      <c r="J44" s="133"/>
      <c r="K44" s="133"/>
      <c r="L44" s="133"/>
      <c r="M44" s="133"/>
      <c r="N44" s="133"/>
      <c r="O44" s="133"/>
      <c r="P44" s="133"/>
      <c r="Q44" s="133"/>
      <c r="R44" s="133"/>
      <c r="S44" s="133"/>
      <c r="T44" s="133"/>
    </row>
    <row r="45" spans="1:20" ht="24.75" customHeight="1">
      <c r="A45" s="133"/>
      <c r="B45" s="136" t="s">
        <v>30</v>
      </c>
      <c r="C45" s="143"/>
      <c r="D45" s="142">
        <v>6</v>
      </c>
      <c r="E45" s="139">
        <v>0</v>
      </c>
      <c r="F45" s="139">
        <v>0</v>
      </c>
      <c r="G45" s="139">
        <v>0</v>
      </c>
      <c r="H45" s="140">
        <f t="shared" si="1"/>
        <v>0</v>
      </c>
      <c r="I45" s="133"/>
      <c r="J45" s="133"/>
      <c r="K45" s="133"/>
      <c r="L45" s="133"/>
      <c r="M45" s="133"/>
      <c r="N45" s="133"/>
      <c r="O45" s="133"/>
      <c r="P45" s="133"/>
      <c r="Q45" s="133"/>
      <c r="R45" s="133"/>
      <c r="S45" s="133"/>
      <c r="T45" s="133"/>
    </row>
    <row r="46" spans="1:20" ht="24.75" customHeight="1">
      <c r="A46" s="133"/>
      <c r="B46" s="136" t="s">
        <v>22</v>
      </c>
      <c r="C46" s="137"/>
      <c r="D46" s="142">
        <v>5</v>
      </c>
      <c r="E46" s="139">
        <v>0</v>
      </c>
      <c r="F46" s="139">
        <v>0</v>
      </c>
      <c r="G46" s="139">
        <v>0</v>
      </c>
      <c r="H46" s="140">
        <f t="shared" si="1"/>
        <v>0</v>
      </c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3"/>
      <c r="T46" s="133"/>
    </row>
    <row r="47" spans="1:20" ht="24.75" customHeight="1">
      <c r="A47" s="133"/>
      <c r="B47" s="136" t="s">
        <v>31</v>
      </c>
      <c r="C47" s="141"/>
      <c r="D47" s="142">
        <v>4</v>
      </c>
      <c r="E47" s="139">
        <v>0</v>
      </c>
      <c r="F47" s="139">
        <v>0</v>
      </c>
      <c r="G47" s="139">
        <v>0</v>
      </c>
      <c r="H47" s="140">
        <f t="shared" si="1"/>
        <v>0</v>
      </c>
      <c r="I47" s="133"/>
      <c r="J47" s="133"/>
      <c r="K47" s="133"/>
      <c r="L47" s="133"/>
      <c r="M47" s="133"/>
      <c r="N47" s="133"/>
      <c r="O47" s="133"/>
      <c r="P47" s="133"/>
      <c r="Q47" s="133"/>
      <c r="R47" s="133"/>
      <c r="S47" s="133"/>
      <c r="T47" s="133"/>
    </row>
    <row r="48" spans="1:20" ht="24.75" customHeight="1">
      <c r="A48" s="133"/>
      <c r="B48" s="136"/>
      <c r="C48" s="141" t="s">
        <v>22</v>
      </c>
      <c r="D48" s="142">
        <v>3</v>
      </c>
      <c r="E48" s="139">
        <v>0</v>
      </c>
      <c r="F48" s="139">
        <v>0</v>
      </c>
      <c r="G48" s="139">
        <v>0</v>
      </c>
      <c r="H48" s="140">
        <f t="shared" si="1"/>
        <v>0</v>
      </c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133"/>
      <c r="T48" s="133"/>
    </row>
    <row r="49" spans="1:20" ht="24.75" customHeight="1">
      <c r="A49" s="133"/>
      <c r="B49" s="136"/>
      <c r="C49" s="141"/>
      <c r="D49" s="142">
        <v>2</v>
      </c>
      <c r="E49" s="139">
        <v>0</v>
      </c>
      <c r="F49" s="139">
        <v>0</v>
      </c>
      <c r="G49" s="139">
        <v>0</v>
      </c>
      <c r="H49" s="140">
        <f t="shared" si="1"/>
        <v>0</v>
      </c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33"/>
      <c r="T49" s="133"/>
    </row>
    <row r="50" spans="1:20" ht="24.75" customHeight="1">
      <c r="A50" s="133"/>
      <c r="B50" s="144"/>
      <c r="C50" s="143"/>
      <c r="D50" s="142">
        <v>1</v>
      </c>
      <c r="E50" s="139">
        <v>0</v>
      </c>
      <c r="F50" s="139">
        <v>0</v>
      </c>
      <c r="G50" s="139">
        <v>0</v>
      </c>
      <c r="H50" s="140">
        <f t="shared" si="1"/>
        <v>0</v>
      </c>
      <c r="I50" s="133"/>
      <c r="J50" s="133"/>
      <c r="K50" s="133"/>
      <c r="L50" s="133"/>
      <c r="M50" s="133"/>
      <c r="N50" s="133"/>
      <c r="O50" s="133"/>
      <c r="P50" s="133"/>
      <c r="Q50" s="133"/>
      <c r="R50" s="133"/>
      <c r="S50" s="133"/>
      <c r="T50" s="133"/>
    </row>
    <row r="51" spans="1:20" ht="24.75" customHeight="1">
      <c r="A51" s="133"/>
      <c r="B51" s="6" t="s">
        <v>41</v>
      </c>
      <c r="C51" s="7"/>
      <c r="D51" s="7"/>
      <c r="E51" s="147">
        <f>SUM(E38:E50)</f>
        <v>0</v>
      </c>
      <c r="F51" s="147">
        <f>SUM(F38:F50)</f>
        <v>0</v>
      </c>
      <c r="G51" s="147">
        <f>SUM(G38:G50)</f>
        <v>0</v>
      </c>
      <c r="H51" s="148">
        <f t="shared" si="1"/>
        <v>0</v>
      </c>
      <c r="I51" s="133"/>
      <c r="J51" s="133"/>
      <c r="K51" s="133"/>
      <c r="L51" s="133"/>
      <c r="M51" s="133"/>
      <c r="N51" s="133"/>
      <c r="O51" s="133"/>
      <c r="P51" s="133"/>
      <c r="Q51" s="133"/>
      <c r="R51" s="133"/>
      <c r="S51" s="133"/>
      <c r="T51" s="133"/>
    </row>
    <row r="52" spans="1:20" ht="24.75" customHeight="1">
      <c r="A52" s="133"/>
      <c r="B52" s="29" t="s">
        <v>55</v>
      </c>
      <c r="C52" s="10"/>
      <c r="D52" s="10"/>
      <c r="E52" s="149">
        <f>E23+E37+E51</f>
        <v>781</v>
      </c>
      <c r="F52" s="149">
        <f>F23+F37+F51</f>
        <v>96</v>
      </c>
      <c r="G52" s="149">
        <f>G23+G37+G51</f>
        <v>4</v>
      </c>
      <c r="H52" s="150">
        <f>H51+H37+H23</f>
        <v>881</v>
      </c>
      <c r="I52" s="133"/>
      <c r="J52" s="133"/>
      <c r="K52" s="133"/>
      <c r="L52" s="133"/>
      <c r="M52" s="133"/>
      <c r="N52" s="133"/>
      <c r="O52" s="133"/>
      <c r="P52" s="133"/>
      <c r="Q52" s="133"/>
      <c r="R52" s="133"/>
      <c r="S52" s="133"/>
      <c r="T52" s="133"/>
    </row>
    <row r="53" spans="1:20" ht="19.5" customHeight="1">
      <c r="A53" s="133"/>
      <c r="B53" s="151"/>
      <c r="C53" s="151"/>
      <c r="D53" s="151"/>
      <c r="E53" s="152"/>
      <c r="F53" s="152"/>
      <c r="G53" s="152"/>
      <c r="H53" s="152"/>
      <c r="I53" s="133"/>
      <c r="J53" s="133"/>
      <c r="K53" s="133"/>
      <c r="L53" s="133"/>
      <c r="M53" s="133"/>
      <c r="N53" s="133"/>
      <c r="O53" s="133"/>
      <c r="P53" s="133"/>
      <c r="Q53" s="133"/>
      <c r="R53" s="133"/>
      <c r="S53" s="133"/>
      <c r="T53" s="133"/>
    </row>
    <row r="54" spans="1:20" ht="19.5" customHeight="1">
      <c r="A54" s="133"/>
      <c r="B54" s="133"/>
      <c r="C54" s="133"/>
      <c r="D54" s="133"/>
      <c r="E54" s="133"/>
      <c r="F54" s="133"/>
      <c r="G54" s="133"/>
      <c r="H54" s="15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3"/>
      <c r="T54" s="133"/>
    </row>
    <row r="55" spans="1:20" ht="19.5" customHeight="1">
      <c r="A55" s="133"/>
      <c r="B55" s="133"/>
      <c r="C55" s="133"/>
      <c r="D55" s="133"/>
      <c r="E55" s="133"/>
      <c r="F55" s="133"/>
      <c r="G55" s="133"/>
      <c r="H55" s="153"/>
      <c r="I55" s="133"/>
      <c r="J55" s="133"/>
      <c r="K55" s="133"/>
      <c r="L55" s="133"/>
      <c r="M55" s="133"/>
      <c r="N55" s="133"/>
      <c r="O55" s="133"/>
      <c r="P55" s="133"/>
      <c r="Q55" s="133"/>
      <c r="R55" s="133"/>
      <c r="S55" s="133"/>
      <c r="T55" s="13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HZ55"/>
  <sheetViews>
    <sheetView showGridLines="0" workbookViewId="0"/>
  </sheetViews>
  <sheetFormatPr defaultColWidth="10.7109375" defaultRowHeight="12"/>
  <cols>
    <col min="1" max="1" width="1.7109375" style="172" customWidth="1"/>
    <col min="2" max="2" width="35.7109375" style="172" customWidth="1"/>
    <col min="3" max="3" width="25.7109375" style="172" customWidth="1"/>
    <col min="4" max="4" width="20.7109375" style="172" customWidth="1"/>
    <col min="5" max="5" width="60.7109375" style="172" customWidth="1"/>
    <col min="6" max="6" width="25.7109375" style="172" customWidth="1"/>
    <col min="7" max="11" width="10.7109375" style="172" customWidth="1"/>
    <col min="12" max="16384" width="10.7109375" style="172"/>
  </cols>
  <sheetData>
    <row r="1" spans="1:234" ht="49.5" customHeight="1">
      <c r="A1" s="154"/>
      <c r="B1" s="154" t="s">
        <v>0</v>
      </c>
      <c r="C1" s="154"/>
      <c r="D1" s="154"/>
      <c r="E1" s="154"/>
      <c r="F1" s="154"/>
      <c r="G1" s="154"/>
      <c r="H1" s="154"/>
      <c r="I1" s="154"/>
      <c r="J1" s="154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>
      <c r="A2" s="155"/>
      <c r="B2" s="155" t="s">
        <v>1</v>
      </c>
      <c r="C2" s="156" t="s">
        <v>2</v>
      </c>
      <c r="D2" s="155"/>
      <c r="E2" s="155"/>
      <c r="F2" s="155"/>
      <c r="G2" s="155"/>
      <c r="H2" s="155"/>
      <c r="I2" s="155"/>
      <c r="J2" s="155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>
      <c r="A3" s="155"/>
      <c r="B3" s="155" t="s">
        <v>3</v>
      </c>
      <c r="C3" s="157" t="s">
        <v>4</v>
      </c>
      <c r="D3" s="157"/>
      <c r="E3" s="155"/>
      <c r="F3" s="155"/>
      <c r="G3" s="155"/>
      <c r="H3" s="155"/>
      <c r="I3" s="155"/>
      <c r="J3" s="155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>
      <c r="A4" s="155"/>
      <c r="B4" s="155" t="s">
        <v>5</v>
      </c>
      <c r="C4" s="158" t="s">
        <v>6</v>
      </c>
      <c r="D4" s="156">
        <v>2023</v>
      </c>
      <c r="E4" s="155"/>
      <c r="F4" s="155"/>
      <c r="G4" s="155"/>
      <c r="H4" s="155"/>
      <c r="I4" s="155"/>
      <c r="J4" s="155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>
      <c r="A5" s="155"/>
      <c r="B5" s="33" t="s">
        <v>7</v>
      </c>
      <c r="C5" s="33"/>
      <c r="D5" s="33"/>
      <c r="E5" s="33"/>
      <c r="F5" s="33"/>
      <c r="G5" s="155"/>
      <c r="H5" s="155"/>
      <c r="I5" s="155"/>
      <c r="J5" s="15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>
      <c r="A6" s="155"/>
      <c r="B6" s="156" t="s">
        <v>73</v>
      </c>
      <c r="C6" s="156"/>
      <c r="D6" s="155"/>
      <c r="E6" s="155"/>
      <c r="F6" s="155"/>
      <c r="G6" s="155"/>
      <c r="H6" s="155"/>
      <c r="I6" s="155"/>
      <c r="J6" s="155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>
      <c r="A7" s="159"/>
      <c r="B7" s="5" t="s">
        <v>74</v>
      </c>
      <c r="C7" s="22"/>
      <c r="D7" s="22"/>
      <c r="E7" s="160" t="s">
        <v>75</v>
      </c>
      <c r="F7" s="161" t="s">
        <v>76</v>
      </c>
      <c r="G7" s="159"/>
      <c r="H7" s="159"/>
      <c r="I7" s="159"/>
      <c r="J7" s="159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>
      <c r="A8" s="159"/>
      <c r="B8" s="34" t="s">
        <v>77</v>
      </c>
      <c r="C8" s="34"/>
      <c r="D8" s="35"/>
      <c r="E8" s="162" t="s">
        <v>78</v>
      </c>
      <c r="F8" s="163">
        <v>5</v>
      </c>
      <c r="G8" s="159"/>
      <c r="H8" s="159"/>
      <c r="I8" s="159"/>
      <c r="J8" s="159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>
      <c r="A9" s="159"/>
      <c r="B9" s="15"/>
      <c r="C9" s="15"/>
      <c r="D9" s="19"/>
      <c r="E9" s="162" t="s">
        <v>79</v>
      </c>
      <c r="F9" s="163">
        <v>4</v>
      </c>
      <c r="G9" s="159"/>
      <c r="H9" s="159"/>
      <c r="I9" s="159"/>
      <c r="J9" s="15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>
      <c r="A10" s="159"/>
      <c r="B10" s="17" t="s">
        <v>80</v>
      </c>
      <c r="C10" s="17"/>
      <c r="D10" s="18"/>
      <c r="E10" s="164" t="s">
        <v>81</v>
      </c>
      <c r="F10" s="163">
        <v>0</v>
      </c>
      <c r="G10" s="159"/>
      <c r="H10" s="159"/>
      <c r="I10" s="159"/>
      <c r="J10" s="159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>
      <c r="A11" s="159"/>
      <c r="B11" s="13"/>
      <c r="C11" s="13"/>
      <c r="D11" s="16"/>
      <c r="E11" s="164" t="s">
        <v>82</v>
      </c>
      <c r="F11" s="163">
        <v>0</v>
      </c>
      <c r="G11" s="159"/>
      <c r="H11" s="159"/>
      <c r="I11" s="159"/>
      <c r="J11" s="159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>
      <c r="A12" s="159"/>
      <c r="B12" s="12"/>
      <c r="C12" s="12"/>
      <c r="D12" s="2"/>
      <c r="E12" s="164" t="s">
        <v>83</v>
      </c>
      <c r="F12" s="163">
        <v>0</v>
      </c>
      <c r="G12" s="165"/>
      <c r="H12" s="165"/>
      <c r="I12" s="165"/>
      <c r="J12" s="165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>
      <c r="A13" s="159"/>
      <c r="B13" s="17" t="s">
        <v>84</v>
      </c>
      <c r="C13" s="17"/>
      <c r="D13" s="18"/>
      <c r="E13" s="164" t="s">
        <v>81</v>
      </c>
      <c r="F13" s="163">
        <v>0</v>
      </c>
      <c r="G13" s="165"/>
      <c r="H13" s="165"/>
      <c r="I13" s="165"/>
      <c r="J13" s="165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>
      <c r="A14" s="159"/>
      <c r="B14" s="13"/>
      <c r="C14" s="13"/>
      <c r="D14" s="16"/>
      <c r="E14" s="164" t="s">
        <v>82</v>
      </c>
      <c r="F14" s="163">
        <v>0</v>
      </c>
      <c r="G14" s="165"/>
      <c r="H14" s="165"/>
      <c r="I14" s="165"/>
      <c r="J14" s="165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>
      <c r="A15" s="159"/>
      <c r="B15" s="13"/>
      <c r="C15" s="13"/>
      <c r="D15" s="16"/>
      <c r="E15" s="164" t="s">
        <v>83</v>
      </c>
      <c r="F15" s="163">
        <v>0</v>
      </c>
      <c r="G15" s="165"/>
      <c r="H15" s="165"/>
      <c r="I15" s="165"/>
      <c r="J15" s="16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>
      <c r="A16" s="159"/>
      <c r="B16" s="12"/>
      <c r="C16" s="12"/>
      <c r="D16" s="2"/>
      <c r="E16" s="164" t="s">
        <v>85</v>
      </c>
      <c r="F16" s="163">
        <v>4</v>
      </c>
      <c r="G16" s="159"/>
      <c r="H16" s="159"/>
      <c r="I16" s="159"/>
      <c r="J16" s="159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>
      <c r="A17" s="159"/>
      <c r="B17" s="3" t="s">
        <v>86</v>
      </c>
      <c r="C17" s="1"/>
      <c r="D17" s="1"/>
      <c r="E17" s="164" t="s">
        <v>85</v>
      </c>
      <c r="F17" s="163">
        <v>0</v>
      </c>
      <c r="G17" s="159"/>
      <c r="H17" s="159"/>
      <c r="I17" s="159"/>
      <c r="J17" s="159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>
      <c r="A18" s="159"/>
      <c r="B18" s="3" t="s">
        <v>87</v>
      </c>
      <c r="C18" s="1"/>
      <c r="D18" s="1"/>
      <c r="E18" s="164" t="s">
        <v>85</v>
      </c>
      <c r="F18" s="163">
        <v>0</v>
      </c>
      <c r="G18" s="159"/>
      <c r="H18" s="159"/>
      <c r="I18" s="159"/>
      <c r="J18" s="159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>
      <c r="A19" s="159"/>
      <c r="B19" s="34" t="s">
        <v>88</v>
      </c>
      <c r="C19" s="17"/>
      <c r="D19" s="18"/>
      <c r="E19" s="164" t="s">
        <v>81</v>
      </c>
      <c r="F19" s="163">
        <v>0</v>
      </c>
      <c r="G19" s="159"/>
      <c r="H19" s="159"/>
      <c r="I19" s="159"/>
      <c r="J19" s="15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>
      <c r="A20" s="159"/>
      <c r="B20" s="13"/>
      <c r="C20" s="13"/>
      <c r="D20" s="16"/>
      <c r="E20" s="164" t="s">
        <v>89</v>
      </c>
      <c r="F20" s="163">
        <v>0</v>
      </c>
      <c r="G20" s="159"/>
      <c r="H20" s="159"/>
      <c r="I20" s="159"/>
      <c r="J20" s="159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>
      <c r="A21" s="159"/>
      <c r="B21" s="13"/>
      <c r="C21" s="13"/>
      <c r="D21" s="16"/>
      <c r="E21" s="164" t="s">
        <v>90</v>
      </c>
      <c r="F21" s="163">
        <v>0</v>
      </c>
      <c r="G21" s="159"/>
      <c r="H21" s="159"/>
      <c r="I21" s="159"/>
      <c r="J21" s="159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>
      <c r="A22" s="159"/>
      <c r="B22" s="13"/>
      <c r="C22" s="13"/>
      <c r="D22" s="16"/>
      <c r="E22" s="164" t="s">
        <v>91</v>
      </c>
      <c r="F22" s="163">
        <v>0</v>
      </c>
      <c r="G22" s="159"/>
      <c r="H22" s="159"/>
      <c r="I22" s="159"/>
      <c r="J22" s="159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>
      <c r="A23" s="159"/>
      <c r="B23" s="13"/>
      <c r="C23" s="13"/>
      <c r="D23" s="16"/>
      <c r="E23" s="164" t="s">
        <v>83</v>
      </c>
      <c r="F23" s="163">
        <v>0</v>
      </c>
      <c r="G23" s="159"/>
      <c r="H23" s="159"/>
      <c r="I23" s="159"/>
      <c r="J23" s="159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>
      <c r="A24" s="159"/>
      <c r="B24" s="13"/>
      <c r="C24" s="13"/>
      <c r="D24" s="16"/>
      <c r="E24" s="164" t="s">
        <v>85</v>
      </c>
      <c r="F24" s="163">
        <v>6</v>
      </c>
      <c r="G24" s="159"/>
      <c r="H24" s="159"/>
      <c r="I24" s="159"/>
      <c r="J24" s="159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>
      <c r="A25" s="159"/>
      <c r="B25" s="12"/>
      <c r="C25" s="12"/>
      <c r="D25" s="2"/>
      <c r="E25" s="164" t="s">
        <v>92</v>
      </c>
      <c r="F25" s="163">
        <v>0</v>
      </c>
      <c r="G25" s="159"/>
      <c r="H25" s="159"/>
      <c r="I25" s="159"/>
      <c r="J25" s="159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>
      <c r="A26" s="159"/>
      <c r="B26" s="34" t="s">
        <v>93</v>
      </c>
      <c r="C26" s="34"/>
      <c r="D26" s="35"/>
      <c r="E26" s="164" t="s">
        <v>90</v>
      </c>
      <c r="F26" s="163">
        <v>0</v>
      </c>
      <c r="G26" s="159"/>
      <c r="H26" s="159"/>
      <c r="I26" s="159"/>
      <c r="J26" s="159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>
      <c r="A27" s="159"/>
      <c r="B27" s="24"/>
      <c r="C27" s="24"/>
      <c r="D27" s="23"/>
      <c r="E27" s="164" t="s">
        <v>91</v>
      </c>
      <c r="F27" s="163">
        <v>0</v>
      </c>
      <c r="G27" s="159"/>
      <c r="H27" s="159"/>
      <c r="I27" s="159"/>
      <c r="J27" s="159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>
      <c r="A28" s="159"/>
      <c r="B28" s="24"/>
      <c r="C28" s="24"/>
      <c r="D28" s="23"/>
      <c r="E28" s="164" t="s">
        <v>83</v>
      </c>
      <c r="F28" s="163">
        <v>0</v>
      </c>
      <c r="G28" s="159"/>
      <c r="H28" s="159"/>
      <c r="I28" s="159"/>
      <c r="J28" s="159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>
      <c r="A29" s="159"/>
      <c r="B29" s="24"/>
      <c r="C29" s="24"/>
      <c r="D29" s="23"/>
      <c r="E29" s="164" t="s">
        <v>85</v>
      </c>
      <c r="F29" s="163">
        <v>0</v>
      </c>
      <c r="G29" s="159"/>
      <c r="H29" s="159"/>
      <c r="I29" s="159"/>
      <c r="J29" s="15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>
      <c r="A30" s="159"/>
      <c r="B30" s="24"/>
      <c r="C30" s="24"/>
      <c r="D30" s="23"/>
      <c r="E30" s="164" t="s">
        <v>92</v>
      </c>
      <c r="F30" s="163">
        <v>0</v>
      </c>
      <c r="G30" s="159"/>
      <c r="H30" s="159"/>
      <c r="I30" s="159"/>
      <c r="J30" s="159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>
      <c r="A31" s="159"/>
      <c r="B31" s="31" t="s">
        <v>94</v>
      </c>
      <c r="C31" s="30"/>
      <c r="D31" s="30"/>
      <c r="E31" s="20"/>
      <c r="F31" s="166">
        <f>SUM(F8:F30)</f>
        <v>19</v>
      </c>
      <c r="G31" s="159"/>
      <c r="H31" s="159"/>
      <c r="I31" s="159"/>
      <c r="J31" s="159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>
      <c r="A32" s="159"/>
      <c r="B32" s="167"/>
      <c r="C32" s="167"/>
      <c r="D32" s="167"/>
      <c r="E32" s="167"/>
      <c r="F32" s="168"/>
      <c r="G32" s="159"/>
      <c r="H32" s="159"/>
      <c r="I32" s="159"/>
      <c r="J32" s="159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39.75" customHeight="1">
      <c r="A33" s="155"/>
      <c r="B33" s="21" t="s">
        <v>95</v>
      </c>
      <c r="C33" s="21"/>
      <c r="D33" s="21"/>
      <c r="E33" s="21"/>
      <c r="F33" s="21"/>
      <c r="G33" s="155"/>
      <c r="H33" s="155"/>
      <c r="I33" s="155"/>
      <c r="J33" s="155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24.75" customHeight="1">
      <c r="A34" s="159"/>
      <c r="B34" s="5" t="s">
        <v>74</v>
      </c>
      <c r="C34" s="22"/>
      <c r="D34" s="22"/>
      <c r="E34" s="160" t="s">
        <v>75</v>
      </c>
      <c r="F34" s="161" t="s">
        <v>76</v>
      </c>
      <c r="G34" s="159"/>
      <c r="H34" s="159"/>
      <c r="I34" s="159"/>
      <c r="J34" s="159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>
      <c r="A35" s="159"/>
      <c r="B35" s="34" t="s">
        <v>96</v>
      </c>
      <c r="C35" s="17"/>
      <c r="D35" s="18"/>
      <c r="E35" s="162" t="s">
        <v>78</v>
      </c>
      <c r="F35" s="163">
        <v>2</v>
      </c>
      <c r="G35" s="159"/>
      <c r="H35" s="159"/>
      <c r="I35" s="159"/>
      <c r="J35" s="159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>
      <c r="A36" s="159"/>
      <c r="B36" s="13"/>
      <c r="C36" s="13"/>
      <c r="D36" s="16"/>
      <c r="E36" s="162" t="s">
        <v>79</v>
      </c>
      <c r="F36" s="163">
        <v>1</v>
      </c>
      <c r="G36" s="159"/>
      <c r="H36" s="159"/>
      <c r="I36" s="159"/>
      <c r="J36" s="159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>
      <c r="A37" s="159"/>
      <c r="B37" s="13"/>
      <c r="C37" s="13"/>
      <c r="D37" s="16"/>
      <c r="E37" s="164" t="s">
        <v>81</v>
      </c>
      <c r="F37" s="163">
        <v>0</v>
      </c>
      <c r="G37" s="159"/>
      <c r="H37" s="159"/>
      <c r="I37" s="159"/>
      <c r="J37" s="159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>
      <c r="A38" s="159"/>
      <c r="B38" s="13"/>
      <c r="C38" s="13"/>
      <c r="D38" s="16"/>
      <c r="E38" s="164" t="s">
        <v>82</v>
      </c>
      <c r="F38" s="163">
        <v>0</v>
      </c>
      <c r="G38" s="159"/>
      <c r="H38" s="159"/>
      <c r="I38" s="159"/>
      <c r="J38" s="159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>
      <c r="A39" s="159"/>
      <c r="B39" s="12"/>
      <c r="C39" s="12"/>
      <c r="D39" s="2"/>
      <c r="E39" s="164" t="s">
        <v>83</v>
      </c>
      <c r="F39" s="163">
        <v>0</v>
      </c>
      <c r="G39" s="159"/>
      <c r="H39" s="159"/>
      <c r="I39" s="159"/>
      <c r="J39" s="15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>
      <c r="A40" s="159"/>
      <c r="B40" s="34" t="s">
        <v>97</v>
      </c>
      <c r="C40" s="17"/>
      <c r="D40" s="18"/>
      <c r="E40" s="164" t="s">
        <v>98</v>
      </c>
      <c r="F40" s="163">
        <v>1</v>
      </c>
      <c r="G40" s="159"/>
      <c r="H40" s="159"/>
      <c r="I40" s="159"/>
      <c r="J40" s="159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>
      <c r="A41" s="159"/>
      <c r="B41" s="24"/>
      <c r="C41" s="13"/>
      <c r="D41" s="16"/>
      <c r="E41" s="164" t="s">
        <v>99</v>
      </c>
      <c r="F41" s="163">
        <v>1</v>
      </c>
      <c r="G41" s="159"/>
      <c r="H41" s="159"/>
      <c r="I41" s="159"/>
      <c r="J41" s="159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>
      <c r="A42" s="159"/>
      <c r="B42" s="12"/>
      <c r="C42" s="12"/>
      <c r="D42" s="2"/>
      <c r="E42" s="164" t="s">
        <v>100</v>
      </c>
      <c r="F42" s="163">
        <v>0</v>
      </c>
      <c r="G42" s="159"/>
      <c r="H42" s="159"/>
      <c r="I42" s="159"/>
      <c r="J42" s="159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>
      <c r="A43" s="159"/>
      <c r="B43" s="34" t="s">
        <v>101</v>
      </c>
      <c r="C43" s="17"/>
      <c r="D43" s="18"/>
      <c r="E43" s="164" t="s">
        <v>102</v>
      </c>
      <c r="F43" s="163">
        <v>0</v>
      </c>
      <c r="G43" s="159"/>
      <c r="H43" s="159"/>
      <c r="I43" s="159"/>
      <c r="J43" s="159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>
      <c r="A44" s="159"/>
      <c r="B44" s="24"/>
      <c r="C44" s="13"/>
      <c r="D44" s="16"/>
      <c r="E44" s="164" t="s">
        <v>103</v>
      </c>
      <c r="F44" s="163">
        <v>0</v>
      </c>
      <c r="G44" s="159"/>
      <c r="H44" s="159"/>
      <c r="I44" s="159"/>
      <c r="J44" s="159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>
      <c r="A45" s="159"/>
      <c r="B45" s="12"/>
      <c r="C45" s="12"/>
      <c r="D45" s="2"/>
      <c r="E45" s="164" t="s">
        <v>104</v>
      </c>
      <c r="F45" s="163">
        <v>0</v>
      </c>
      <c r="G45" s="159"/>
      <c r="H45" s="159"/>
      <c r="I45" s="159"/>
      <c r="J45" s="159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>
      <c r="A46" s="159"/>
      <c r="B46" s="34" t="s">
        <v>105</v>
      </c>
      <c r="C46" s="17"/>
      <c r="D46" s="18"/>
      <c r="E46" s="164" t="s">
        <v>106</v>
      </c>
      <c r="F46" s="163">
        <v>0</v>
      </c>
      <c r="G46" s="159"/>
      <c r="H46" s="159"/>
      <c r="I46" s="159"/>
      <c r="J46" s="159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>
      <c r="A47" s="159"/>
      <c r="B47" s="12"/>
      <c r="C47" s="12"/>
      <c r="D47" s="2"/>
      <c r="E47" s="164" t="s">
        <v>107</v>
      </c>
      <c r="F47" s="163">
        <v>0</v>
      </c>
      <c r="G47" s="159"/>
      <c r="H47" s="159"/>
      <c r="I47" s="159"/>
      <c r="J47" s="159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>
      <c r="A48" s="159"/>
      <c r="B48" s="32" t="s">
        <v>108</v>
      </c>
      <c r="C48" s="25"/>
      <c r="D48" s="25"/>
      <c r="E48" s="25"/>
      <c r="F48" s="169">
        <f>SUM(F35:F47)</f>
        <v>5</v>
      </c>
      <c r="G48" s="159"/>
      <c r="H48" s="159"/>
      <c r="I48" s="159"/>
      <c r="J48" s="159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>
      <c r="A49" s="159"/>
      <c r="B49" s="29" t="s">
        <v>109</v>
      </c>
      <c r="C49" s="10"/>
      <c r="D49" s="10"/>
      <c r="E49" s="10"/>
      <c r="F49" s="170">
        <f>F48+F31</f>
        <v>24</v>
      </c>
      <c r="G49" s="159"/>
      <c r="H49" s="159"/>
      <c r="I49" s="159"/>
      <c r="J49" s="15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>
      <c r="A50" s="159"/>
      <c r="B50" s="171" t="s">
        <v>110</v>
      </c>
      <c r="C50" s="159"/>
      <c r="D50" s="159"/>
      <c r="E50" s="159"/>
      <c r="F50" s="159"/>
      <c r="G50" s="159"/>
      <c r="H50" s="159"/>
      <c r="I50" s="159"/>
      <c r="J50" s="159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33.75" customHeight="1">
      <c r="A51" s="159"/>
      <c r="B51" s="4" t="s">
        <v>111</v>
      </c>
      <c r="C51" s="4"/>
      <c r="D51" s="4"/>
      <c r="E51" s="4"/>
      <c r="F51" s="4"/>
      <c r="G51" s="159"/>
      <c r="H51" s="159"/>
      <c r="I51" s="159"/>
      <c r="J51" s="159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19.5" customHeight="1">
      <c r="A52" s="159"/>
      <c r="B52" s="159"/>
      <c r="C52" s="159"/>
      <c r="D52" s="159"/>
      <c r="E52" s="159"/>
      <c r="F52" s="159"/>
      <c r="G52" s="159"/>
      <c r="H52" s="159"/>
      <c r="I52" s="159"/>
      <c r="J52" s="159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>
      <c r="A53" s="159"/>
      <c r="B53" s="159"/>
      <c r="C53" s="159"/>
      <c r="D53" s="159"/>
      <c r="E53" s="159"/>
      <c r="F53" s="159"/>
      <c r="G53" s="159"/>
      <c r="H53" s="159"/>
      <c r="I53" s="159"/>
      <c r="J53" s="159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>
      <c r="A54" s="159"/>
      <c r="B54" s="159"/>
      <c r="C54" s="159"/>
      <c r="D54" s="159"/>
      <c r="E54" s="159"/>
      <c r="F54" s="159"/>
      <c r="G54" s="159"/>
      <c r="H54" s="159"/>
      <c r="I54" s="159"/>
      <c r="J54" s="159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>
      <c r="A55" s="159"/>
      <c r="B55" s="159"/>
      <c r="C55" s="159"/>
      <c r="D55" s="159"/>
      <c r="E55" s="159"/>
      <c r="F55" s="159"/>
      <c r="G55" s="159"/>
      <c r="H55" s="159"/>
      <c r="I55" s="159"/>
      <c r="J55" s="159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dataValidations count="1">
    <dataValidation type="whole" operator="greaterThanOrEqual" allowBlank="1" showInputMessage="1" showErrorMessage="1" sqref="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B1:J24"/>
  <sheetViews>
    <sheetView showGridLines="0" workbookViewId="0"/>
  </sheetViews>
  <sheetFormatPr defaultColWidth="10.7109375" defaultRowHeight="15"/>
  <cols>
    <col min="1" max="1" width="10.7109375" style="75" customWidth="1"/>
    <col min="2" max="16384" width="10.7109375" style="75"/>
  </cols>
  <sheetData>
    <row r="1" spans="2:10" s="173" customFormat="1" ht="19.5" customHeight="1">
      <c r="B1" s="38"/>
    </row>
    <row r="2" spans="2:10" s="40" customFormat="1" ht="19.5" customHeight="1">
      <c r="C2" s="105"/>
    </row>
    <row r="3" spans="2:10" s="40" customFormat="1" ht="19.5" customHeight="1">
      <c r="C3" s="107"/>
    </row>
    <row r="4" spans="2:10" s="40" customFormat="1" ht="19.5" customHeight="1">
      <c r="C4" s="107"/>
      <c r="D4" s="107"/>
    </row>
    <row r="5" spans="2:10" s="104" customFormat="1" ht="19.5" customHeight="1">
      <c r="B5" s="174"/>
      <c r="C5" s="174"/>
      <c r="D5" s="174"/>
      <c r="E5" s="174"/>
      <c r="F5" s="174"/>
      <c r="G5" s="174"/>
      <c r="H5" s="174"/>
      <c r="I5" s="174"/>
      <c r="J5" s="174"/>
    </row>
    <row r="6" spans="2:10" s="40" customFormat="1" ht="19.5" customHeight="1">
      <c r="B6" s="108"/>
      <c r="C6" s="108"/>
      <c r="D6" s="108"/>
      <c r="E6" s="108"/>
      <c r="F6" s="108"/>
      <c r="G6" s="108"/>
      <c r="H6" s="108"/>
      <c r="I6" s="108"/>
      <c r="J6" s="108"/>
    </row>
    <row r="7" spans="2:10" s="40" customFormat="1" ht="19.5" customHeight="1">
      <c r="B7" s="105"/>
    </row>
    <row r="8" spans="2:10" ht="19.5" customHeight="1">
      <c r="B8" s="175"/>
      <c r="C8" s="175"/>
      <c r="D8" s="175"/>
      <c r="E8" s="175"/>
      <c r="F8" s="175"/>
      <c r="G8" s="175"/>
      <c r="H8" s="175"/>
      <c r="I8" s="175"/>
      <c r="J8" s="175"/>
    </row>
    <row r="9" spans="2:10" ht="19.5" customHeight="1">
      <c r="B9" s="175"/>
      <c r="C9" s="175"/>
      <c r="D9" s="175"/>
      <c r="E9" s="175"/>
      <c r="F9" s="175"/>
      <c r="G9" s="175"/>
      <c r="H9" s="175"/>
      <c r="I9" s="175"/>
      <c r="J9" s="175"/>
    </row>
    <row r="10" spans="2:10" ht="19.5" customHeight="1">
      <c r="B10" s="175"/>
      <c r="C10" s="175"/>
      <c r="D10" s="175"/>
      <c r="E10" s="175"/>
      <c r="F10" s="175"/>
      <c r="G10" s="175"/>
      <c r="H10" s="176"/>
      <c r="I10" s="176"/>
      <c r="J10" s="176"/>
    </row>
    <row r="11" spans="2:10" ht="19.5" customHeight="1">
      <c r="B11" s="177"/>
      <c r="C11" s="177"/>
      <c r="D11" s="178"/>
      <c r="E11" s="178"/>
      <c r="F11" s="178"/>
      <c r="G11" s="179"/>
      <c r="H11" s="178"/>
      <c r="I11" s="178"/>
      <c r="J11" s="180"/>
    </row>
    <row r="12" spans="2:10" ht="19.5" customHeight="1">
      <c r="B12" s="175"/>
      <c r="C12" s="175"/>
      <c r="D12" s="181"/>
      <c r="E12" s="181"/>
      <c r="F12" s="181"/>
      <c r="G12" s="181"/>
      <c r="H12" s="181"/>
      <c r="I12" s="181"/>
      <c r="J12" s="181"/>
    </row>
    <row r="13" spans="2:10" ht="19.5" customHeight="1">
      <c r="B13" s="109"/>
      <c r="C13" s="109"/>
      <c r="D13" s="109"/>
      <c r="E13" s="109"/>
      <c r="F13" s="109"/>
      <c r="G13" s="109"/>
      <c r="H13" s="109"/>
      <c r="I13" s="109"/>
      <c r="J13" s="109"/>
    </row>
    <row r="14" spans="2:10" ht="19.5" customHeight="1">
      <c r="B14" s="182"/>
      <c r="C14" s="182"/>
      <c r="D14" s="182"/>
      <c r="E14" s="182"/>
      <c r="F14" s="182"/>
      <c r="G14" s="182"/>
      <c r="H14" s="182"/>
      <c r="I14" s="182"/>
      <c r="J14" s="182"/>
    </row>
    <row r="15" spans="2:10" ht="19.5" customHeight="1">
      <c r="B15" s="175"/>
      <c r="C15" s="175"/>
      <c r="D15" s="176"/>
      <c r="E15" s="175"/>
      <c r="F15" s="175"/>
      <c r="G15" s="175"/>
      <c r="H15" s="175"/>
      <c r="I15" s="175"/>
      <c r="J15" s="175"/>
    </row>
    <row r="16" spans="2:10" ht="19.5" customHeight="1">
      <c r="B16" s="183"/>
      <c r="C16" s="183"/>
      <c r="D16" s="184"/>
      <c r="E16" s="183"/>
      <c r="F16" s="183"/>
      <c r="G16" s="183"/>
      <c r="H16" s="183"/>
      <c r="I16" s="183"/>
      <c r="J16" s="183"/>
    </row>
    <row r="17" spans="2:10" ht="19.5" customHeight="1">
      <c r="B17" s="183"/>
      <c r="C17" s="183"/>
      <c r="D17" s="184"/>
      <c r="E17" s="183"/>
      <c r="F17" s="183"/>
      <c r="G17" s="183"/>
      <c r="H17" s="183"/>
      <c r="I17" s="183"/>
      <c r="J17" s="183"/>
    </row>
    <row r="18" spans="2:10" ht="19.5" customHeight="1">
      <c r="B18" s="183"/>
      <c r="C18" s="183"/>
      <c r="D18" s="184"/>
      <c r="E18" s="183"/>
      <c r="F18" s="183"/>
      <c r="G18" s="183"/>
      <c r="H18" s="183"/>
      <c r="I18" s="183"/>
      <c r="J18" s="183"/>
    </row>
    <row r="19" spans="2:10" ht="19.5" customHeight="1">
      <c r="B19" s="183"/>
      <c r="C19" s="183"/>
      <c r="D19" s="185"/>
      <c r="E19" s="183"/>
      <c r="F19" s="183"/>
      <c r="G19" s="183"/>
      <c r="H19" s="183"/>
      <c r="I19" s="183"/>
      <c r="J19" s="183"/>
    </row>
    <row r="20" spans="2:10" ht="19.5" customHeight="1">
      <c r="B20" s="183"/>
      <c r="C20" s="183"/>
      <c r="D20" s="184"/>
      <c r="E20" s="183"/>
      <c r="F20" s="183"/>
      <c r="G20" s="183"/>
      <c r="H20" s="183"/>
      <c r="I20" s="183"/>
      <c r="J20" s="183"/>
    </row>
    <row r="21" spans="2:10" ht="19.5" customHeight="1">
      <c r="B21" s="186"/>
      <c r="C21" s="186"/>
      <c r="D21" s="186"/>
      <c r="E21" s="176"/>
      <c r="F21" s="176"/>
      <c r="G21" s="176"/>
      <c r="H21" s="176"/>
      <c r="I21" s="176"/>
      <c r="J21" s="176"/>
    </row>
    <row r="22" spans="2:10" ht="19.5" customHeight="1">
      <c r="B22" s="175"/>
      <c r="C22" s="175"/>
      <c r="D22" s="175"/>
      <c r="E22" s="175"/>
      <c r="F22" s="175"/>
      <c r="G22" s="175"/>
      <c r="H22" s="175"/>
      <c r="I22" s="175"/>
      <c r="J22" s="175"/>
    </row>
    <row r="24" spans="2:10" ht="19.5" customHeight="1">
      <c r="H24" s="120"/>
    </row>
  </sheetData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rafael.cardoso</cp:lastModifiedBy>
  <dcterms:created xsi:type="dcterms:W3CDTF">2024-01-10T19:49:42Z</dcterms:created>
  <dcterms:modified xsi:type="dcterms:W3CDTF">2024-01-11T19:40:27Z</dcterms:modified>
</cp:coreProperties>
</file>