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15" windowWidth="23655" windowHeight="9150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D20" i="1"/>
  <c r="I12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<sst xmlns="http://schemas.openxmlformats.org/spreadsheetml/2006/main" count="39" uniqueCount="37">
  <si>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</si>
  <si>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</si>
  <si>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</si>
  <si>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</si>
  <si>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</si>
  <si>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</si>
  <si>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</si>
  <si>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>2020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</si>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</sst>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0">
    <font>
      <sz val="11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9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167" fontId="8" fillId="2" borderId="4" xfId="0" applyNumberFormat="1" applyFont="1" applyFill="1" applyBorder="1" applyAlignment="1">
      <alignment horizontal="center" vertical="center" wrapText="1"/>
    </xf>
    <xf numFmtId="167" fontId="8" fillId="2" borderId="5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49" fontId="7" fillId="0" borderId="4" xfId="0" applyNumberFormat="1" applyFont="1" applyBorder="1" applyAlignment="1">
      <alignment horizontal="right" vertical="center" wrapText="1"/>
    </xf>
    <xf numFmtId="0" fontId="0" fillId="0" borderId="0" xfId="0"/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2"/>
  <sheetViews>
    <sheetView showGridLines="0" tabSelected="1" workbookViewId="0"/>
  </sheetViews>
  <sheetFormatPr defaultRowHeight="15"/>
  <cols>
    <col min="1" max="1" width="2.5703125" customWidth="1"/>
    <col min="2" max="2" width="35.7109375" customWidth="1"/>
    <col min="3" max="3" width="25.7109375" customWidth="1"/>
    <col min="4" max="10" width="20.7109375" customWidth="1"/>
    <col min="11" max="20" width="9.140625" customWidth="1"/>
  </cols>
  <sheetData>
    <row r="1" spans="1:20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30" customHeight="1">
      <c r="A3" s="1"/>
      <c r="B3" s="1" t="s">
        <v>3</v>
      </c>
      <c r="C3" s="3" t="s">
        <v>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30" customHeight="1">
      <c r="A4" s="1"/>
      <c r="B4" s="1" t="s">
        <v>5</v>
      </c>
      <c r="C4" s="4" t="s">
        <v>6</v>
      </c>
      <c r="D4" s="5" t="s">
        <v>7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39.75" customHeight="1">
      <c r="A5" s="6"/>
      <c r="B5" s="35" t="s">
        <v>8</v>
      </c>
      <c r="C5" s="35"/>
      <c r="D5" s="35"/>
      <c r="E5" s="35"/>
      <c r="F5" s="35"/>
      <c r="G5" s="35"/>
      <c r="H5" s="35"/>
      <c r="I5" s="35"/>
      <c r="J5" s="35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19.5" customHeight="1">
      <c r="A6" s="7"/>
      <c r="B6" s="8"/>
      <c r="C6" s="8"/>
      <c r="D6" s="8"/>
      <c r="E6" s="8"/>
      <c r="F6" s="8"/>
      <c r="G6" s="8"/>
      <c r="H6" s="8"/>
      <c r="I6" s="8"/>
      <c r="J6" s="8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" t="s">
        <v>9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10"/>
      <c r="B8" s="33" t="s">
        <v>10</v>
      </c>
      <c r="C8" s="26"/>
      <c r="D8" s="26" t="s">
        <v>11</v>
      </c>
      <c r="E8" s="26"/>
      <c r="F8" s="26"/>
      <c r="G8" s="26"/>
      <c r="H8" s="26"/>
      <c r="I8" s="26"/>
      <c r="J8" s="27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ht="30" customHeight="1">
      <c r="A9" s="10"/>
      <c r="B9" s="33" t="s">
        <v>12</v>
      </c>
      <c r="C9" s="26" t="s">
        <v>13</v>
      </c>
      <c r="D9" s="26" t="s">
        <v>14</v>
      </c>
      <c r="E9" s="26" t="s">
        <v>15</v>
      </c>
      <c r="F9" s="26" t="s">
        <v>16</v>
      </c>
      <c r="G9" s="26" t="s">
        <v>17</v>
      </c>
      <c r="H9" s="26" t="s">
        <v>18</v>
      </c>
      <c r="I9" s="26"/>
      <c r="J9" s="27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0" ht="30" customHeight="1">
      <c r="A10" s="10"/>
      <c r="B10" s="33"/>
      <c r="C10" s="26"/>
      <c r="D10" s="26"/>
      <c r="E10" s="26"/>
      <c r="F10" s="26"/>
      <c r="G10" s="26"/>
      <c r="H10" s="11" t="s">
        <v>19</v>
      </c>
      <c r="I10" s="11" t="s">
        <v>20</v>
      </c>
      <c r="J10" s="12" t="s">
        <v>21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30" customHeight="1">
      <c r="A11" s="10"/>
      <c r="B11" s="13" t="s">
        <v>22</v>
      </c>
      <c r="C11" s="13" t="s">
        <v>4</v>
      </c>
      <c r="D11" s="14">
        <v>897</v>
      </c>
      <c r="E11" s="15">
        <v>203</v>
      </c>
      <c r="F11" s="16">
        <v>3</v>
      </c>
      <c r="G11" s="17">
        <v>0</v>
      </c>
      <c r="H11" s="18">
        <v>1197</v>
      </c>
      <c r="I11" s="19">
        <v>1985</v>
      </c>
      <c r="J11" s="20">
        <f>H11+I11</f>
        <v>3182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0" ht="30" customHeight="1">
      <c r="A12" s="10"/>
      <c r="B12" s="28" t="s">
        <v>21</v>
      </c>
      <c r="C12" s="33"/>
      <c r="D12" s="21">
        <f t="shared" ref="D12:J12" si="0">SUM(D11:D11)</f>
        <v>897</v>
      </c>
      <c r="E12" s="21">
        <f t="shared" si="0"/>
        <v>203</v>
      </c>
      <c r="F12" s="21">
        <f t="shared" si="0"/>
        <v>3</v>
      </c>
      <c r="G12" s="21">
        <f t="shared" si="0"/>
        <v>0</v>
      </c>
      <c r="H12" s="21">
        <f t="shared" si="0"/>
        <v>1197</v>
      </c>
      <c r="I12" s="21">
        <f t="shared" si="0"/>
        <v>1985</v>
      </c>
      <c r="J12" s="22">
        <f t="shared" si="0"/>
        <v>3182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20" ht="30" customHeight="1">
      <c r="A13" s="10"/>
      <c r="B13" s="36"/>
      <c r="C13" s="36"/>
      <c r="D13" s="36"/>
      <c r="E13" s="36"/>
      <c r="F13" s="36"/>
      <c r="G13" s="36"/>
      <c r="H13" s="36"/>
      <c r="I13" s="36"/>
      <c r="J13" s="36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0" ht="30" customHeight="1">
      <c r="A14" s="10"/>
      <c r="B14" s="37" t="s">
        <v>23</v>
      </c>
      <c r="C14" s="37"/>
      <c r="D14" s="37"/>
      <c r="E14" s="37"/>
      <c r="F14" s="37"/>
      <c r="G14" s="37"/>
      <c r="H14" s="37"/>
      <c r="I14" s="37"/>
      <c r="J14" s="37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20" ht="39.75" customHeight="1">
      <c r="A15" s="10"/>
      <c r="B15" s="28" t="s">
        <v>24</v>
      </c>
      <c r="C15" s="33"/>
      <c r="D15" s="11" t="s">
        <v>25</v>
      </c>
      <c r="E15" s="27" t="s">
        <v>26</v>
      </c>
      <c r="F15" s="28"/>
      <c r="G15" s="28"/>
      <c r="H15" s="28"/>
      <c r="I15" s="28"/>
      <c r="J15" s="28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0" ht="30" customHeight="1">
      <c r="A16" s="10"/>
      <c r="B16" s="29" t="s">
        <v>27</v>
      </c>
      <c r="C16" s="30"/>
      <c r="D16" s="23">
        <v>910.08</v>
      </c>
      <c r="E16" s="31" t="s">
        <v>28</v>
      </c>
      <c r="F16" s="32"/>
      <c r="G16" s="32"/>
      <c r="H16" s="32"/>
      <c r="I16" s="32"/>
      <c r="J16" s="32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1:20" ht="30" customHeight="1">
      <c r="A17" s="10"/>
      <c r="B17" s="29" t="s">
        <v>29</v>
      </c>
      <c r="C17" s="30"/>
      <c r="D17" s="23">
        <v>719.62</v>
      </c>
      <c r="E17" s="31" t="s">
        <v>30</v>
      </c>
      <c r="F17" s="32"/>
      <c r="G17" s="32"/>
      <c r="H17" s="32"/>
      <c r="I17" s="32"/>
      <c r="J17" s="32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1:20" ht="30" customHeight="1">
      <c r="A18" s="10"/>
      <c r="B18" s="29" t="s">
        <v>31</v>
      </c>
      <c r="C18" s="30"/>
      <c r="D18" s="23"/>
      <c r="E18" s="31"/>
      <c r="F18" s="32"/>
      <c r="G18" s="32"/>
      <c r="H18" s="32"/>
      <c r="I18" s="32"/>
      <c r="J18" s="32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1:20" ht="30" customHeight="1">
      <c r="A19" s="10"/>
      <c r="B19" s="29" t="s">
        <v>32</v>
      </c>
      <c r="C19" s="30"/>
      <c r="D19" s="24" t="s">
        <v>33</v>
      </c>
      <c r="E19" s="31" t="s">
        <v>34</v>
      </c>
      <c r="F19" s="32"/>
      <c r="G19" s="32"/>
      <c r="H19" s="32"/>
      <c r="I19" s="32"/>
      <c r="J19" s="32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1:20" ht="30" customHeight="1">
      <c r="A20" s="10"/>
      <c r="B20" s="29" t="s">
        <v>35</v>
      </c>
      <c r="C20" s="30"/>
      <c r="D20" s="23">
        <f>IF(C11="TSE",441.88,249.4)</f>
        <v>441.88</v>
      </c>
      <c r="E20" s="34" t="s">
        <v>36</v>
      </c>
      <c r="F20" s="29"/>
      <c r="G20" s="29"/>
      <c r="H20" s="29"/>
      <c r="I20" s="29"/>
      <c r="J20" s="29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2" spans="1:20">
      <c r="B22" s="25"/>
      <c r="C22" s="25"/>
      <c r="D22" s="25"/>
      <c r="E22" s="25"/>
      <c r="F22" s="25"/>
      <c r="G22" s="25"/>
      <c r="H22" s="25"/>
      <c r="I22" s="25"/>
      <c r="J22" s="25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raquel.teles</cp:lastModifiedBy>
  <dcterms:created xsi:type="dcterms:W3CDTF">2021-04-27T18:06:23Z</dcterms:created>
  <dcterms:modified xsi:type="dcterms:W3CDTF">2021-04-27T18:07:51Z</dcterms:modified>
</cp:coreProperties>
</file>